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6170" windowHeight="6150" activeTab="2"/>
  </bookViews>
  <sheets>
    <sheet name="Fund Summary" sheetId="4" r:id="rId1"/>
    <sheet name="Adjustments" sheetId="5" r:id="rId2"/>
    <sheet name="Agency Fund SID" sheetId="1" r:id="rId3"/>
  </sheets>
  <definedNames>
    <definedName name="_xlnm._FilterDatabase" localSheetId="1" hidden="1">Adjustments!$A$1:$G$447</definedName>
    <definedName name="_xlnm.Print_Titles" localSheetId="1">Adjustments!$1:$1</definedName>
    <definedName name="_xlnm.Print_Titles" localSheetId="2">'Agency Fund SID'!$1:$1</definedName>
  </definedNames>
  <calcPr fullCalcOnLoad="1"/>
</workbook>
</file>

<file path=xl/sharedStrings.xml><?xml version="1.0" encoding="utf-8"?>
<sst xmlns="http://schemas.openxmlformats.org/spreadsheetml/2006/main" count="4477" uniqueCount="1284">
  <si>
    <t>AGENCYCODE</t>
  </si>
  <si>
    <t>FUND</t>
  </si>
  <si>
    <t>AES48000</t>
  </si>
  <si>
    <t>Agricultural Experiment Station</t>
  </si>
  <si>
    <t>11000</t>
  </si>
  <si>
    <t>GF</t>
  </si>
  <si>
    <t>Personal Services</t>
  </si>
  <si>
    <t>Other Expenses</t>
  </si>
  <si>
    <t>Equipment</t>
  </si>
  <si>
    <t>Mosquito Control</t>
  </si>
  <si>
    <t>Wildlife Disease Prevention</t>
  </si>
  <si>
    <t>Agency Operations</t>
  </si>
  <si>
    <t>Nonfunctional - Change to Accruals</t>
  </si>
  <si>
    <t>APA11000</t>
  </si>
  <si>
    <t>Auditors of Public Accounts</t>
  </si>
  <si>
    <t>APC11950</t>
  </si>
  <si>
    <t>Asian Pacific American Affairs Commission</t>
  </si>
  <si>
    <t>12001</t>
  </si>
  <si>
    <t>TF</t>
  </si>
  <si>
    <t>BOR77700</t>
  </si>
  <si>
    <t>Board of Regents for Higher Education</t>
  </si>
  <si>
    <t>Workers' Compensation Claims</t>
  </si>
  <si>
    <t>Charter Oak State College</t>
  </si>
  <si>
    <t>Community Tech College System</t>
  </si>
  <si>
    <t>Connecticut State University</t>
  </si>
  <si>
    <t>Board of Regents</t>
  </si>
  <si>
    <t>Transform CSCU</t>
  </si>
  <si>
    <t>Developmental Services</t>
  </si>
  <si>
    <t>Outcomes-Based Funding Incentive</t>
  </si>
  <si>
    <t>CAA11900</t>
  </si>
  <si>
    <t>African-American Affairs Commission</t>
  </si>
  <si>
    <t>CCY11600</t>
  </si>
  <si>
    <t>Commission on Children</t>
  </si>
  <si>
    <t>CEO11200</t>
  </si>
  <si>
    <t>Commission on Equal Opportunity</t>
  </si>
  <si>
    <t>CEQ45000</t>
  </si>
  <si>
    <t>Council on Environmental Quality</t>
  </si>
  <si>
    <t>CME49500</t>
  </si>
  <si>
    <t>Office of the Chief Medical Examiner</t>
  </si>
  <si>
    <t>Medicolegal Investigations</t>
  </si>
  <si>
    <t>COA11400</t>
  </si>
  <si>
    <t>Commission on Aging</t>
  </si>
  <si>
    <t>CSL66000</t>
  </si>
  <si>
    <t>State Library</t>
  </si>
  <si>
    <t>State-Wide Digital Library</t>
  </si>
  <si>
    <t>Interlibrary Loan Delivery Service</t>
  </si>
  <si>
    <t>Legal/Legislative Library Materials</t>
  </si>
  <si>
    <t>Computer Access</t>
  </si>
  <si>
    <t>Support Cooperating Library Service Units</t>
  </si>
  <si>
    <t>Grants To Public Libraries</t>
  </si>
  <si>
    <t>Connecticard Payments</t>
  </si>
  <si>
    <t>Connecticut Humanities Council</t>
  </si>
  <si>
    <t>CSW11500</t>
  </si>
  <si>
    <t>Permanent Commission on the Status of Women</t>
  </si>
  <si>
    <t>CWC11100</t>
  </si>
  <si>
    <t>Commission on Women and Children</t>
  </si>
  <si>
    <t>DAG42500</t>
  </si>
  <si>
    <t>Department of Agriculture</t>
  </si>
  <si>
    <t>Senior Food Vouchers</t>
  </si>
  <si>
    <t>Environmental Conservation</t>
  </si>
  <si>
    <t>Tuberculosis and Brucellosis Indemnity</t>
  </si>
  <si>
    <t>WIC Coupon Program for Fresh Produce</t>
  </si>
  <si>
    <t>RF</t>
  </si>
  <si>
    <t>Fringe Benefits</t>
  </si>
  <si>
    <t>DAS23000</t>
  </si>
  <si>
    <t>Department of Administrative Services</t>
  </si>
  <si>
    <t>Management Services</t>
  </si>
  <si>
    <t>Loss Control Risk Management</t>
  </si>
  <si>
    <t>Employees' Review Board</t>
  </si>
  <si>
    <t>Surety Bonds for State Officials and Employees</t>
  </si>
  <si>
    <t>Refunds Of Collections</t>
  </si>
  <si>
    <t>Rents and Moving</t>
  </si>
  <si>
    <t>W. C. Administrator</t>
  </si>
  <si>
    <t>Connecticut Education Network</t>
  </si>
  <si>
    <t>State Insurance and Risk Mgmt Operations</t>
  </si>
  <si>
    <t>IT Services</t>
  </si>
  <si>
    <t>DAS23100WC</t>
  </si>
  <si>
    <t>Workers' Compensation Claims - Administrative Services</t>
  </si>
  <si>
    <t>DCC38100</t>
  </si>
  <si>
    <t>Office of Consumer Counsel</t>
  </si>
  <si>
    <t>12006</t>
  </si>
  <si>
    <t>PF</t>
  </si>
  <si>
    <t>Indirect Overhead</t>
  </si>
  <si>
    <t>DCF91000</t>
  </si>
  <si>
    <t>Department of Children and Families</t>
  </si>
  <si>
    <t>Family Support Services</t>
  </si>
  <si>
    <t>Homeless Youth</t>
  </si>
  <si>
    <t>Differential Response System</t>
  </si>
  <si>
    <t>Regional Behavioral Health Consultation</t>
  </si>
  <si>
    <t>Health Assessment and Consultation</t>
  </si>
  <si>
    <t>Grants for Psychiatric Clinics for Children</t>
  </si>
  <si>
    <t>Day Treatment Centers for Children</t>
  </si>
  <si>
    <t>Juvenile Justice Outreach Services</t>
  </si>
  <si>
    <t>Child Abuse and Neglect Intervention</t>
  </si>
  <si>
    <t>Community Based Prevention Programs</t>
  </si>
  <si>
    <t>Family Violence Outreach and Counseling</t>
  </si>
  <si>
    <t>Supportive Housing</t>
  </si>
  <si>
    <t>No Nexus Special Education</t>
  </si>
  <si>
    <t>Family Preservation Services</t>
  </si>
  <si>
    <t>Substance Abuse Treatment</t>
  </si>
  <si>
    <t>Child Welfare Support Services</t>
  </si>
  <si>
    <t>Board and Care for Children - Adoption</t>
  </si>
  <si>
    <t>Board and Care for Children - Foster</t>
  </si>
  <si>
    <t>Board and Care for Children - Short-term and Residential</t>
  </si>
  <si>
    <t>Individualized Family Supports</t>
  </si>
  <si>
    <t>Community Kidcare</t>
  </si>
  <si>
    <t>Covenant to Care</t>
  </si>
  <si>
    <t>Neighborhood Center</t>
  </si>
  <si>
    <t>Care and Support for Children</t>
  </si>
  <si>
    <t>DCJ30000</t>
  </si>
  <si>
    <t>Division of Criminal Justice</t>
  </si>
  <si>
    <t>Witness Protection</t>
  </si>
  <si>
    <t>Training And Education</t>
  </si>
  <si>
    <t>Expert Witnesses</t>
  </si>
  <si>
    <t>Medicaid Fraud Control</t>
  </si>
  <si>
    <t>Criminal Justice Commission</t>
  </si>
  <si>
    <t>Cold Case Unit</t>
  </si>
  <si>
    <t>Shooting Taskforce</t>
  </si>
  <si>
    <t>12007</t>
  </si>
  <si>
    <t>WF</t>
  </si>
  <si>
    <t>DCP39500</t>
  </si>
  <si>
    <t>Department of Consumer Protection</t>
  </si>
  <si>
    <t>DDS50000</t>
  </si>
  <si>
    <t>Department of Developmental Services</t>
  </si>
  <si>
    <t>Family Support Grants</t>
  </si>
  <si>
    <t>Cooperative Placements Program</t>
  </si>
  <si>
    <t>Clinical Services</t>
  </si>
  <si>
    <t>Birth to Three</t>
  </si>
  <si>
    <t>Autism Services</t>
  </si>
  <si>
    <t>Behavioral Services Program</t>
  </si>
  <si>
    <t>Supplemental Payments for Medical Services</t>
  </si>
  <si>
    <t>Rent Subsidy Program</t>
  </si>
  <si>
    <t>Employment Opportunities and Day Services</t>
  </si>
  <si>
    <t>Community Residential Services</t>
  </si>
  <si>
    <t>DEP43000</t>
  </si>
  <si>
    <t>Department of Energy and Environmental Protection</t>
  </si>
  <si>
    <t>Employers Social Security Tax</t>
  </si>
  <si>
    <t>State Superfund Site Maintenance</t>
  </si>
  <si>
    <t>Laboratory Fees</t>
  </si>
  <si>
    <t>Dam Maintenance</t>
  </si>
  <si>
    <t>Emergency Spill Response</t>
  </si>
  <si>
    <t>Solid Waste Management</t>
  </si>
  <si>
    <t>Underground Storage Tank</t>
  </si>
  <si>
    <t>Clean Air</t>
  </si>
  <si>
    <t>Environmental Quality</t>
  </si>
  <si>
    <t>Greenways Account</t>
  </si>
  <si>
    <t>Conservation Districts &amp; Soil and Water Councils</t>
  </si>
  <si>
    <t>Interstate Environmental Commission</t>
  </si>
  <si>
    <t>New England Interstate Water Pollution Commission</t>
  </si>
  <si>
    <t>Northeast Interstate Forest Fire Compact</t>
  </si>
  <si>
    <t>Connecticut River Valley Flood Control Commission</t>
  </si>
  <si>
    <t>Thames River Valley Flood Control Commission</t>
  </si>
  <si>
    <t>DHE66500</t>
  </si>
  <si>
    <t>Office of Higher Education</t>
  </si>
  <si>
    <t>Minority Advancement Program</t>
  </si>
  <si>
    <t>Alternate Route to Certification</t>
  </si>
  <si>
    <t>National Service Act</t>
  </si>
  <si>
    <t>Minority Teacher Incentive Program</t>
  </si>
  <si>
    <t>Governor's Scholarship</t>
  </si>
  <si>
    <t>DMV35000</t>
  </si>
  <si>
    <t>Department of Motor Vehicles</t>
  </si>
  <si>
    <t>Commercial Vehicle Information Systems and Networks Project</t>
  </si>
  <si>
    <t>DOB37000</t>
  </si>
  <si>
    <t>Department of Banking</t>
  </si>
  <si>
    <t>12003</t>
  </si>
  <si>
    <t>BF</t>
  </si>
  <si>
    <t>DOC88000</t>
  </si>
  <si>
    <t>Department of Correction</t>
  </si>
  <si>
    <t>Inmate Medical Services</t>
  </si>
  <si>
    <t>Board of Pardons and Paroles</t>
  </si>
  <si>
    <t>Program Evaluation</t>
  </si>
  <si>
    <t>Aid to Paroled and Discharged Inmates</t>
  </si>
  <si>
    <t>Legal Services To Prisoners</t>
  </si>
  <si>
    <t>Volunteer Services</t>
  </si>
  <si>
    <t>Community Support Services</t>
  </si>
  <si>
    <t>DOH46900</t>
  </si>
  <si>
    <t>Department of Housing</t>
  </si>
  <si>
    <t>Elderly Rental Registry and Counselors</t>
  </si>
  <si>
    <t>Fair Housing</t>
  </si>
  <si>
    <t>Tax Relief For Elderly Renters</t>
  </si>
  <si>
    <t>Subsidized Assisted Living Demonstration</t>
  </si>
  <si>
    <t>Congregate Facilities Operation Costs</t>
  </si>
  <si>
    <t>Housing Assistance and Counseling Program</t>
  </si>
  <si>
    <t>Elderly Congregate Rent Subsidy</t>
  </si>
  <si>
    <t>Housing/Homeless Services</t>
  </si>
  <si>
    <t>Tax Abatement</t>
  </si>
  <si>
    <t>Housing/Homeless Services  - Municipality</t>
  </si>
  <si>
    <t>DOI37500</t>
  </si>
  <si>
    <t>Insurance Department</t>
  </si>
  <si>
    <t>12004</t>
  </si>
  <si>
    <t>IF</t>
  </si>
  <si>
    <t>DOL40000</t>
  </si>
  <si>
    <t>Labor Department</t>
  </si>
  <si>
    <t>CETC Workforce</t>
  </si>
  <si>
    <t>Workforce Investment Act</t>
  </si>
  <si>
    <t>Job Funnels Projects</t>
  </si>
  <si>
    <t>Connecticut's Youth Employment Program</t>
  </si>
  <si>
    <t>Jobs First Employment Services</t>
  </si>
  <si>
    <t>STRIDE</t>
  </si>
  <si>
    <t>Apprenticeship Program</t>
  </si>
  <si>
    <t>Spanish-American Merchants Association</t>
  </si>
  <si>
    <t>Connecticut Career Resource Network</t>
  </si>
  <si>
    <t>Incumbent Worker Training</t>
  </si>
  <si>
    <t>STRIVE</t>
  </si>
  <si>
    <t>Customized Services</t>
  </si>
  <si>
    <t>Opportunities for Long Term Unemployed</t>
  </si>
  <si>
    <t>Veterans’ Opportunity Pilot</t>
  </si>
  <si>
    <t>Second Chance Initiative</t>
  </si>
  <si>
    <t>Cradle To Career</t>
  </si>
  <si>
    <t>2Gen - TANF</t>
  </si>
  <si>
    <t>ConnectiCorps</t>
  </si>
  <si>
    <t>New Haven Jobs Funnel</t>
  </si>
  <si>
    <t>Workforce Development Grants</t>
  </si>
  <si>
    <t>Opportunity Industrial Centers</t>
  </si>
  <si>
    <t>Individual Development Accounts</t>
  </si>
  <si>
    <t>Occupational Health Clinics</t>
  </si>
  <si>
    <t>DOT57000</t>
  </si>
  <si>
    <t>Department of Transportation</t>
  </si>
  <si>
    <t>Minor Capital Projects</t>
  </si>
  <si>
    <t>Highway Planning And Research</t>
  </si>
  <si>
    <t>Rail Operations</t>
  </si>
  <si>
    <t>Bus Operations</t>
  </si>
  <si>
    <t>Tweed-New Haven Airport Grant</t>
  </si>
  <si>
    <t>ADA Para-transit Program</t>
  </si>
  <si>
    <t>Non-ADA Dial-A-Ride Program</t>
  </si>
  <si>
    <t>Pay-As-You-Go Transportation Projects</t>
  </si>
  <si>
    <t>CAA Related Funds</t>
  </si>
  <si>
    <t>Port Authority</t>
  </si>
  <si>
    <t>Airport Operations</t>
  </si>
  <si>
    <t>DPH48500</t>
  </si>
  <si>
    <t>Department of Public Health</t>
  </si>
  <si>
    <t>Needle and Syringe Exchange Program</t>
  </si>
  <si>
    <t>Children's Health Initiatives</t>
  </si>
  <si>
    <t>Childhood Lead Poisoning</t>
  </si>
  <si>
    <t>AIDS Services</t>
  </si>
  <si>
    <t>Breast and Cervical Cancer Detection and Treatment</t>
  </si>
  <si>
    <t>Children with Special Health Care Needs</t>
  </si>
  <si>
    <t>Immunization Services</t>
  </si>
  <si>
    <t>Maternal Mortality Review</t>
  </si>
  <si>
    <t>Community Health Services</t>
  </si>
  <si>
    <t>Rape Crisis</t>
  </si>
  <si>
    <t>X-Ray Screening and Tuberculosis Care</t>
  </si>
  <si>
    <t>Genetic Diseases Programs</t>
  </si>
  <si>
    <t>Local and District Departments of Health</t>
  </si>
  <si>
    <t>Venereal Disease Control</t>
  </si>
  <si>
    <t>School Based Health Clinics</t>
  </si>
  <si>
    <t>12T01</t>
  </si>
  <si>
    <t>MU</t>
  </si>
  <si>
    <t>DPS32000</t>
  </si>
  <si>
    <t>Department of Emergency Services and Public Protection</t>
  </si>
  <si>
    <t>Stress Reduction</t>
  </si>
  <si>
    <t>Fleet Purchase</t>
  </si>
  <si>
    <t>Fire Training School - Willimantic</t>
  </si>
  <si>
    <t>Maintenance of County Base Fire Radio Network</t>
  </si>
  <si>
    <t>Maintenance of State-Wide Fire Radio Network</t>
  </si>
  <si>
    <t>Police Association of Connecticut</t>
  </si>
  <si>
    <t>Connecticut State Firefighter's Association</t>
  </si>
  <si>
    <t>Fire Training School - Torrington</t>
  </si>
  <si>
    <t>Fire Training School - New Haven</t>
  </si>
  <si>
    <t>Fire Training School - Derby</t>
  </si>
  <si>
    <t>Fire Training School - Wolcott</t>
  </si>
  <si>
    <t>Fire Training School - Fairfield</t>
  </si>
  <si>
    <t>Fire Training School - Hartford</t>
  </si>
  <si>
    <t>Fire Training School - Middletown</t>
  </si>
  <si>
    <t>Fire Training School - Stamford</t>
  </si>
  <si>
    <t>DRS16000</t>
  </si>
  <si>
    <t>Department of Revenue Services</t>
  </si>
  <si>
    <t>DSS60000</t>
  </si>
  <si>
    <t>Department of Social Services</t>
  </si>
  <si>
    <t>HUSKY Performance Monitoring</t>
  </si>
  <si>
    <t>Genetic Tests in Paternity Actions</t>
  </si>
  <si>
    <t>State-Funded Supplemental Nutrition Assistance Program</t>
  </si>
  <si>
    <t>HUSKY B Program</t>
  </si>
  <si>
    <t>Medicaid</t>
  </si>
  <si>
    <t>Old Age Assistance</t>
  </si>
  <si>
    <t>Aid To The Blind</t>
  </si>
  <si>
    <t>Aid To The Disabled</t>
  </si>
  <si>
    <t>Temporary Assistance to Families - TANF</t>
  </si>
  <si>
    <t>Emergency Assistance</t>
  </si>
  <si>
    <t>Food Stamp Training Expenses</t>
  </si>
  <si>
    <t>Healthy Start</t>
  </si>
  <si>
    <t>DMHAS-Disproportionate Share</t>
  </si>
  <si>
    <t>Connecticut Home Care Program</t>
  </si>
  <si>
    <t>Human Resource Development-Hispanic Programs</t>
  </si>
  <si>
    <t>Protective Services to the Elderly</t>
  </si>
  <si>
    <t>Safety Net Services</t>
  </si>
  <si>
    <t>Services for Persons With Disabilities</t>
  </si>
  <si>
    <t>Care4Kids TANF/CCDF</t>
  </si>
  <si>
    <t>Nutrition Assistance</t>
  </si>
  <si>
    <t>State Administered General Assistance</t>
  </si>
  <si>
    <t>Child Care Quality Enhancements</t>
  </si>
  <si>
    <t>Connecticut Children's Medical Center</t>
  </si>
  <si>
    <t>Community Services</t>
  </si>
  <si>
    <t>Human Service Infrastructure Community Action Program</t>
  </si>
  <si>
    <t>Teen Pregnancy Prevention</t>
  </si>
  <si>
    <t>Family Programs - TANF</t>
  </si>
  <si>
    <t>Domestic Violence Shelters</t>
  </si>
  <si>
    <t>Home Care and Protective Services for the Elderly</t>
  </si>
  <si>
    <t>Aid to the Aged, Blind and Disabled</t>
  </si>
  <si>
    <t>Hospital Supplemental Payments</t>
  </si>
  <si>
    <t>FQHC Supplemental Payments</t>
  </si>
  <si>
    <t>Human Resource Development-Hispanic Programs - Municipality</t>
  </si>
  <si>
    <t>Teen Pregnancy Prevention - Municipality</t>
  </si>
  <si>
    <t>Community Services - Municipality</t>
  </si>
  <si>
    <t>DVA21000</t>
  </si>
  <si>
    <t>Department of Veterans' Affairs</t>
  </si>
  <si>
    <t>Support Services for Veterans</t>
  </si>
  <si>
    <t>SSMF Administration</t>
  </si>
  <si>
    <t>Burial Expenses</t>
  </si>
  <si>
    <t>Headstones</t>
  </si>
  <si>
    <t>ECD46000</t>
  </si>
  <si>
    <t>Department of Economic and Community Development</t>
  </si>
  <si>
    <t>Statewide Marketing</t>
  </si>
  <si>
    <t>Small Business Incubator Program</t>
  </si>
  <si>
    <t>Hartford Urban Arts Grant</t>
  </si>
  <si>
    <t>New Britain Arts Council</t>
  </si>
  <si>
    <t>Main Street Initiatives</t>
  </si>
  <si>
    <t>Office of Military Affairs</t>
  </si>
  <si>
    <t>Hydrogen/Fuel Cell Economy</t>
  </si>
  <si>
    <t>CCAT-CT Manufacturing Supply Chain</t>
  </si>
  <si>
    <t>Capital Region Development Authority</t>
  </si>
  <si>
    <t>Neighborhood Music School</t>
  </si>
  <si>
    <t>Nutmeg Games</t>
  </si>
  <si>
    <t>Discovery Museum</t>
  </si>
  <si>
    <t>National Theatre of the Deaf</t>
  </si>
  <si>
    <t>CONNSTEP</t>
  </si>
  <si>
    <t>Development Research and Economic Assistance</t>
  </si>
  <si>
    <t>Connecticut Science Center</t>
  </si>
  <si>
    <t>CT Flagship Producing Theaters Grant</t>
  </si>
  <si>
    <t>Women's Business Center</t>
  </si>
  <si>
    <t>Performing Arts Centers</t>
  </si>
  <si>
    <t>Performing Theaters Grant</t>
  </si>
  <si>
    <t>Arts Commission</t>
  </si>
  <si>
    <t>Art Museum Consortium</t>
  </si>
  <si>
    <t>CT Invention Convention</t>
  </si>
  <si>
    <t>Litchfield Jazz Festival</t>
  </si>
  <si>
    <t>Connecticut River Museum</t>
  </si>
  <si>
    <t>Arte Inc.</t>
  </si>
  <si>
    <t>CT Virtuosi Orchestra</t>
  </si>
  <si>
    <t>Barnum Museum</t>
  </si>
  <si>
    <t>Arts Grants</t>
  </si>
  <si>
    <t>Tourism Grants</t>
  </si>
  <si>
    <t>Greater Hartford Arts Council</t>
  </si>
  <si>
    <t>Stepping Stones Museum for Children</t>
  </si>
  <si>
    <t>Maritime Center Authority</t>
  </si>
  <si>
    <t>Tourism Districts</t>
  </si>
  <si>
    <t>Amistad Committee for the Freedom Trail</t>
  </si>
  <si>
    <t>Amistad Vessel</t>
  </si>
  <si>
    <t>New Haven Festival of Arts and Ideas</t>
  </si>
  <si>
    <t>New Haven Arts Council</t>
  </si>
  <si>
    <t>Beardsley Zoo</t>
  </si>
  <si>
    <t>Mystic Aquarium</t>
  </si>
  <si>
    <t>Quinebaug Tourism</t>
  </si>
  <si>
    <t>Northwestern Tourism</t>
  </si>
  <si>
    <t>Eastern Tourism</t>
  </si>
  <si>
    <t>Central Tourism</t>
  </si>
  <si>
    <t>Twain/Stowe Homes</t>
  </si>
  <si>
    <t>Cultural Alliance of Fairfield</t>
  </si>
  <si>
    <t>ELE13500</t>
  </si>
  <si>
    <t>Elections Enforcement Commission</t>
  </si>
  <si>
    <t>ETH13600</t>
  </si>
  <si>
    <t>Office of State Ethics</t>
  </si>
  <si>
    <t>Information Technology Initiatives</t>
  </si>
  <si>
    <t>FOI13700</t>
  </si>
  <si>
    <t>Freedom of Information Commission</t>
  </si>
  <si>
    <t>GOV12000</t>
  </si>
  <si>
    <t>Governor's Office</t>
  </si>
  <si>
    <t>New England Governors' Conference</t>
  </si>
  <si>
    <t>National Governors' Association</t>
  </si>
  <si>
    <t>HRO41100</t>
  </si>
  <si>
    <t>Commission on Human Rights and Opportunities</t>
  </si>
  <si>
    <t>Martin Luther King, Jr. Commission</t>
  </si>
  <si>
    <t>JUD95000</t>
  </si>
  <si>
    <t>Judicial Department</t>
  </si>
  <si>
    <t>Forensic Sex Evidence Exams</t>
  </si>
  <si>
    <t>Alternative Incarceration Program</t>
  </si>
  <si>
    <t>Justice Education Center, Inc.</t>
  </si>
  <si>
    <t>Juvenile Alternative Incarceration</t>
  </si>
  <si>
    <t>Juvenile Justice Centers</t>
  </si>
  <si>
    <t>Probate Court</t>
  </si>
  <si>
    <t>Youthful Offender Services</t>
  </si>
  <si>
    <t>Victim Security Account</t>
  </si>
  <si>
    <t>Children of Incarcerated Parents</t>
  </si>
  <si>
    <t>Legal Aid</t>
  </si>
  <si>
    <t>Youth Violence Initiative</t>
  </si>
  <si>
    <t>Youth Services Prevention</t>
  </si>
  <si>
    <t>Children's Law Center</t>
  </si>
  <si>
    <t>Juvenile Planning</t>
  </si>
  <si>
    <t>Foreclosure Mediation Program</t>
  </si>
  <si>
    <t>CF</t>
  </si>
  <si>
    <t>Criminal Injuries Compensation</t>
  </si>
  <si>
    <t>LGO13000</t>
  </si>
  <si>
    <t>Lieutenant Governor's Office</t>
  </si>
  <si>
    <t>LPR11700</t>
  </si>
  <si>
    <t>Latino and Puerto Rican Affairs Commission</t>
  </si>
  <si>
    <t>MCO39400</t>
  </si>
  <si>
    <t>Office of the Healthcare Advocate</t>
  </si>
  <si>
    <t>MHA53000</t>
  </si>
  <si>
    <t>Department of Mental Health and Addiction Services</t>
  </si>
  <si>
    <t>Housing Supports and Services</t>
  </si>
  <si>
    <t>Managed Service System</t>
  </si>
  <si>
    <t>Legal Services</t>
  </si>
  <si>
    <t>Connecticut Mental Health Center</t>
  </si>
  <si>
    <t>Professional Services</t>
  </si>
  <si>
    <t>General Assistance Managed Care</t>
  </si>
  <si>
    <t>Nursing Home Screening</t>
  </si>
  <si>
    <t>Young Adult Services</t>
  </si>
  <si>
    <t>TBI Community Services</t>
  </si>
  <si>
    <t>Jail Diversion</t>
  </si>
  <si>
    <t>Behavioral Health Medications</t>
  </si>
  <si>
    <t>Prison Overcrowding</t>
  </si>
  <si>
    <t>Medicaid Adult Rehabilitation Option</t>
  </si>
  <si>
    <t>Discharge and Diversion Services</t>
  </si>
  <si>
    <t>Home and Community Based Services</t>
  </si>
  <si>
    <t>Persistent Violent Felony Offenders Act</t>
  </si>
  <si>
    <t>Nursing Home Contract</t>
  </si>
  <si>
    <t>Pre-Trial Account</t>
  </si>
  <si>
    <t>Grants for Substance Abuse Services</t>
  </si>
  <si>
    <t>Grants for Mental Health Services</t>
  </si>
  <si>
    <t>Employment Opportunities</t>
  </si>
  <si>
    <t>MIL36000</t>
  </si>
  <si>
    <t>Military Department</t>
  </si>
  <si>
    <t>Honor Guards</t>
  </si>
  <si>
    <t>Veteran's Service Bonuses</t>
  </si>
  <si>
    <t>OAG29000</t>
  </si>
  <si>
    <t>Attorney General</t>
  </si>
  <si>
    <t>OEC64800</t>
  </si>
  <si>
    <t>Office of Early Childhood</t>
  </si>
  <si>
    <t>Children's Trust Fund</t>
  </si>
  <si>
    <t>Early Childhood Program</t>
  </si>
  <si>
    <t>Community Plans for Early Childhood</t>
  </si>
  <si>
    <t>Improving Early Literacy</t>
  </si>
  <si>
    <t>Child Care Services</t>
  </si>
  <si>
    <t>Evenstart</t>
  </si>
  <si>
    <t>Head Start Services</t>
  </si>
  <si>
    <t>Head Start - Early Childhood Link</t>
  </si>
  <si>
    <t>Early Head Start-Child Care Partnership</t>
  </si>
  <si>
    <t>Early Care and Education</t>
  </si>
  <si>
    <t>School Readiness Quality Enhancement</t>
  </si>
  <si>
    <t>School Readiness</t>
  </si>
  <si>
    <t>OGA17000</t>
  </si>
  <si>
    <t>Office of Governmental Accountability</t>
  </si>
  <si>
    <t>Child Fatality Review Panel</t>
  </si>
  <si>
    <t>Contracting Standards Board</t>
  </si>
  <si>
    <t>Judicial Review Council</t>
  </si>
  <si>
    <t>Judicial Selection Commission</t>
  </si>
  <si>
    <t>Office of the Child Advocate</t>
  </si>
  <si>
    <t>Office of the Victim Advocate</t>
  </si>
  <si>
    <t>Board of Firearms Permit Examiners</t>
  </si>
  <si>
    <t>OLM10000</t>
  </si>
  <si>
    <t>Legislative Management</t>
  </si>
  <si>
    <t>Flag Restoration</t>
  </si>
  <si>
    <t>Minor Capital Improvements</t>
  </si>
  <si>
    <t>Interim Salary/Caucus Offices</t>
  </si>
  <si>
    <t>Old State House</t>
  </si>
  <si>
    <t>Interstate Conference Fund</t>
  </si>
  <si>
    <t>New England Board of Higher Education</t>
  </si>
  <si>
    <t>OPA41200</t>
  </si>
  <si>
    <t>Protection and Advocacy for Persons with Disabilities</t>
  </si>
  <si>
    <t>OPM20000</t>
  </si>
  <si>
    <t>Office of Policy and Management</t>
  </si>
  <si>
    <t>Automated Budget System and Data Base Link</t>
  </si>
  <si>
    <t>Justice Assistance Grants</t>
  </si>
  <si>
    <t>Criminal Justice Information System</t>
  </si>
  <si>
    <t>Project Longevity</t>
  </si>
  <si>
    <t>Private Providers</t>
  </si>
  <si>
    <t>Reimbursement to Towns for Loss of Taxes on State Property</t>
  </si>
  <si>
    <t>Reimbursements to Towns for Private Tax-Exempt Property</t>
  </si>
  <si>
    <t>Reimbursement Property Tax - Disability Exemption</t>
  </si>
  <si>
    <t>Distressed Municipalities</t>
  </si>
  <si>
    <t>Property Tax Relief Elderly Circuit Breaker</t>
  </si>
  <si>
    <t>Property Tax Relief Elderly Freeze Program</t>
  </si>
  <si>
    <t>Property Tax Relief for Veterans</t>
  </si>
  <si>
    <t>Municipal Revenue Sharing</t>
  </si>
  <si>
    <t>12009</t>
  </si>
  <si>
    <t>MF</t>
  </si>
  <si>
    <t>Grants To Towns</t>
  </si>
  <si>
    <t>OPM20100RS</t>
  </si>
  <si>
    <t>Reserve for Salary Adjustments</t>
  </si>
  <si>
    <t>Reserve For Salary Adjustments</t>
  </si>
  <si>
    <t>OSC15000</t>
  </si>
  <si>
    <t>State Comptroller</t>
  </si>
  <si>
    <t>State Employees Health Service Cost</t>
  </si>
  <si>
    <t>OSC15100MS</t>
  </si>
  <si>
    <t>State Comptroller - Miscellaneous</t>
  </si>
  <si>
    <t>Adjudicated Claims</t>
  </si>
  <si>
    <t>Youth Development Grants</t>
  </si>
  <si>
    <t>OSC15200FB</t>
  </si>
  <si>
    <t>State Comptroller - Fringe Benefits</t>
  </si>
  <si>
    <t>Unemployment Compensation</t>
  </si>
  <si>
    <t>State Employees Retirement Contributions</t>
  </si>
  <si>
    <t>Higher Education Alternative Retirement System</t>
  </si>
  <si>
    <t>Pensions and Retirements - Other Statutory</t>
  </si>
  <si>
    <t>Judges and Compensation Commissioners Retirement</t>
  </si>
  <si>
    <t>Insurance - Group Life</t>
  </si>
  <si>
    <t>Retired State Employees Health Service Cost</t>
  </si>
  <si>
    <t>OTT14000</t>
  </si>
  <si>
    <t>State Treasurer</t>
  </si>
  <si>
    <t>OTT14100DS</t>
  </si>
  <si>
    <t>Debt Service - State Treasurer</t>
  </si>
  <si>
    <t>Debt Service</t>
  </si>
  <si>
    <t>UConn 2000 - Debt Service</t>
  </si>
  <si>
    <t>CHEFA Day Care Security</t>
  </si>
  <si>
    <t>Pension Obligation Bonds - TRB</t>
  </si>
  <si>
    <t>PDS98500</t>
  </si>
  <si>
    <t>Public Defender Services Commission</t>
  </si>
  <si>
    <t>Assigned Counsel - Criminal</t>
  </si>
  <si>
    <t>Contracted Attorneys Related Expenses</t>
  </si>
  <si>
    <t>PSR56000</t>
  </si>
  <si>
    <t>Psychiatric Security Review Board</t>
  </si>
  <si>
    <t>SDA62500</t>
  </si>
  <si>
    <t>State Department on Aging</t>
  </si>
  <si>
    <t>Programs for Senior Citizens</t>
  </si>
  <si>
    <t>Fall Prevention</t>
  </si>
  <si>
    <t>SDE64000</t>
  </si>
  <si>
    <t>Department of Education</t>
  </si>
  <si>
    <t>Development of Mastery Exams Grades 4, 6, and 8</t>
  </si>
  <si>
    <t>Primary Mental Health</t>
  </si>
  <si>
    <t>Leadership, Education, Athletics in Partnership (LEAP)</t>
  </si>
  <si>
    <t>Adult Education Action</t>
  </si>
  <si>
    <t>Connecticut Pre-Engineering Program</t>
  </si>
  <si>
    <t>Connecticut Writing Project</t>
  </si>
  <si>
    <t>Resource Equity Assessments</t>
  </si>
  <si>
    <t>Neighborhood Youth Centers</t>
  </si>
  <si>
    <t>Longitudinal Data Systems</t>
  </si>
  <si>
    <t>School Accountability</t>
  </si>
  <si>
    <t>Sheff Settlement</t>
  </si>
  <si>
    <t>CommPACT Schools</t>
  </si>
  <si>
    <t>Parent Trust Fund Program</t>
  </si>
  <si>
    <t>Regional Vocational-Technical School System</t>
  </si>
  <si>
    <t>Wrap Around Services</t>
  </si>
  <si>
    <t>Commissioner’s Network</t>
  </si>
  <si>
    <t>New or Replicated Schools</t>
  </si>
  <si>
    <t>Bridges to Success</t>
  </si>
  <si>
    <t>K-3 Reading Assessment Pilot</t>
  </si>
  <si>
    <t>Talent Development</t>
  </si>
  <si>
    <t>Common Core</t>
  </si>
  <si>
    <t>Alternative High School and Adult Reading Incentive Program</t>
  </si>
  <si>
    <t>Special Master</t>
  </si>
  <si>
    <t>School-Based Diversion Initiative</t>
  </si>
  <si>
    <t>American School For The Deaf</t>
  </si>
  <si>
    <t>Regional Education Services</t>
  </si>
  <si>
    <t>Family Resource Centers</t>
  </si>
  <si>
    <t>Charter Schools</t>
  </si>
  <si>
    <t>Youth Service Bureau Enhancement</t>
  </si>
  <si>
    <t>Child Nutrition State Match</t>
  </si>
  <si>
    <t>Health Foods Initiative</t>
  </si>
  <si>
    <t>Vocational Agriculture</t>
  </si>
  <si>
    <t>Transportation of School Children</t>
  </si>
  <si>
    <t>Adult Education</t>
  </si>
  <si>
    <t>Health and Welfare Services Pupils Private Schools</t>
  </si>
  <si>
    <t>Education Equalization Grants</t>
  </si>
  <si>
    <t>Bilingual Education</t>
  </si>
  <si>
    <t>Priority School Districts</t>
  </si>
  <si>
    <t>Young Parents Program</t>
  </si>
  <si>
    <t>Interdistrict Cooperation</t>
  </si>
  <si>
    <t>School Breakfast Program</t>
  </si>
  <si>
    <t>Excess Cost - Student Based</t>
  </si>
  <si>
    <t>Non-Public School Transportation</t>
  </si>
  <si>
    <t>Youth Service Bureaus</t>
  </si>
  <si>
    <t>Open Choice Program</t>
  </si>
  <si>
    <t>Magnet Schools</t>
  </si>
  <si>
    <t>After School Program</t>
  </si>
  <si>
    <t>SDR63500</t>
  </si>
  <si>
    <t>Department of Rehabilitation Services</t>
  </si>
  <si>
    <t>Part-Time Interpreters</t>
  </si>
  <si>
    <t>Educational Aid for Blind and Visually Handicapped Children</t>
  </si>
  <si>
    <t>Employment Opportunities – Blind &amp; Disabled</t>
  </si>
  <si>
    <t>Vocational Rehabilitation - Disabled</t>
  </si>
  <si>
    <t>Supplementary Relief and Services</t>
  </si>
  <si>
    <t>Vocational Rehabilitation - Blind</t>
  </si>
  <si>
    <t>Special Training for the Deaf Blind</t>
  </si>
  <si>
    <t>Connecticut Radio Information Service</t>
  </si>
  <si>
    <t>Independent Living Centers</t>
  </si>
  <si>
    <t>Rehabilitative Services</t>
  </si>
  <si>
    <t>SOS12500</t>
  </si>
  <si>
    <t>Secretary of the State</t>
  </si>
  <si>
    <t>Commercial Recording Division</t>
  </si>
  <si>
    <t>Board of Accountancy</t>
  </si>
  <si>
    <t>TRB77500</t>
  </si>
  <si>
    <t>Teachers' Retirement Board</t>
  </si>
  <si>
    <t>Retirement Contributions</t>
  </si>
  <si>
    <t>Retirees Health Service Cost</t>
  </si>
  <si>
    <t>Municipal Retiree Health Insurance Costs</t>
  </si>
  <si>
    <t>UAL99990</t>
  </si>
  <si>
    <t>Unallocated Lapse</t>
  </si>
  <si>
    <t>Unallocated Lapse - Legislative</t>
  </si>
  <si>
    <t>Unallocated Lapse - Judicial</t>
  </si>
  <si>
    <t>General Employee Lapse</t>
  </si>
  <si>
    <t>General Lapse - Legislative</t>
  </si>
  <si>
    <t>General Lapse - Judicial</t>
  </si>
  <si>
    <t>General Lapse - Executive</t>
  </si>
  <si>
    <t>Municipal Opportunities and Regional Efficiencies Program</t>
  </si>
  <si>
    <t>Overtime Savings</t>
  </si>
  <si>
    <t>Statewide Hiring Reduction - Executive</t>
  </si>
  <si>
    <t>Statewide Hiring Reduction - Judicial</t>
  </si>
  <si>
    <t>Statewide Hiring Reduction - Legislative</t>
  </si>
  <si>
    <t>Targeted Savings</t>
  </si>
  <si>
    <t>Arts and Tourism Lapse</t>
  </si>
  <si>
    <t>UHC72000</t>
  </si>
  <si>
    <t>University of Connecticut Health Center</t>
  </si>
  <si>
    <t>Operating Expenses</t>
  </si>
  <si>
    <t>AHEC</t>
  </si>
  <si>
    <t>Bioscience</t>
  </si>
  <si>
    <t>UOC67000</t>
  </si>
  <si>
    <t>University of Connecticut</t>
  </si>
  <si>
    <t>Next Generation Connecticut</t>
  </si>
  <si>
    <t>Kirklyn M. Kerr Grant Program</t>
  </si>
  <si>
    <t>WCC42000</t>
  </si>
  <si>
    <t>Workers' Compensation Commission</t>
  </si>
  <si>
    <t>Grand Total</t>
  </si>
  <si>
    <t>Agency</t>
  </si>
  <si>
    <t>Fund</t>
  </si>
  <si>
    <t>SID Description</t>
  </si>
  <si>
    <t>Original Appropriation 
FY 17</t>
  </si>
  <si>
    <t>Committee 
FY 17</t>
  </si>
  <si>
    <t>Republican
 FY 17</t>
  </si>
  <si>
    <t>Governor Revised Revised FY 17</t>
  </si>
  <si>
    <t>Legislative 
 FY 17</t>
  </si>
  <si>
    <t>FUNDNAME</t>
  </si>
  <si>
    <t>Original Appropriation FY 17</t>
  </si>
  <si>
    <t>General Fund</t>
  </si>
  <si>
    <t>Special Transportation Fund</t>
  </si>
  <si>
    <t>Banking Fund</t>
  </si>
  <si>
    <t>Insurance Fund</t>
  </si>
  <si>
    <t>Consumer Counsel and Public Utility Control Fund</t>
  </si>
  <si>
    <t>Workers' Compensation Fund</t>
  </si>
  <si>
    <t>Mashantucket Pequot and Mohegan Fund</t>
  </si>
  <si>
    <t>Regional Market Operation Fund</t>
  </si>
  <si>
    <t>Criminal Injuries Compensation Fund</t>
  </si>
  <si>
    <t>Municipal Revenue Sharing Fund</t>
  </si>
  <si>
    <t>GROUPID</t>
  </si>
  <si>
    <t>Write Up Title</t>
  </si>
  <si>
    <t>Legislative</t>
  </si>
  <si>
    <t>AES0012017</t>
  </si>
  <si>
    <t>Distribute Lapses</t>
  </si>
  <si>
    <t>AES0032017</t>
  </si>
  <si>
    <t>Eliminate Funding for Lake Pocotopaug Study</t>
  </si>
  <si>
    <t>AES0042017</t>
  </si>
  <si>
    <t>Adjust Funding for Scientist Positions</t>
  </si>
  <si>
    <t>AES0062017</t>
  </si>
  <si>
    <t>Reduce Funding</t>
  </si>
  <si>
    <t>AES0072017</t>
  </si>
  <si>
    <t>Rollout of FY 16 DMP</t>
  </si>
  <si>
    <t>AES0082017</t>
  </si>
  <si>
    <t>Provide Funding for Apiary Inspector ("Bee Keeper")</t>
  </si>
  <si>
    <t>Agricultural Experiment Station Total</t>
  </si>
  <si>
    <t>APA0022017</t>
  </si>
  <si>
    <t>APA0032017</t>
  </si>
  <si>
    <t>APA0042017</t>
  </si>
  <si>
    <t>Adjust Funding for Personal Services</t>
  </si>
  <si>
    <t>APA0052017</t>
  </si>
  <si>
    <t>APA0062017</t>
  </si>
  <si>
    <t>Adjust Personal Services Funding</t>
  </si>
  <si>
    <t>APA0072017</t>
  </si>
  <si>
    <t>Provide Funding for Special Education Audits</t>
  </si>
  <si>
    <t>Auditors of Public Accounts Total</t>
  </si>
  <si>
    <t>APC0022017</t>
  </si>
  <si>
    <t>Reduce Funding for Agency Operations Account by 5.75%</t>
  </si>
  <si>
    <t>APC0032017</t>
  </si>
  <si>
    <t>APC0042017</t>
  </si>
  <si>
    <t>APC0062017</t>
  </si>
  <si>
    <t>Consolidate Legislative Commissions</t>
  </si>
  <si>
    <t>Asian Pacific American Affairs Commission Total</t>
  </si>
  <si>
    <t>BOR0012017</t>
  </si>
  <si>
    <t>BOR0022017</t>
  </si>
  <si>
    <t>BOR0042017</t>
  </si>
  <si>
    <t>Adjust Funding for Projects at CCSU</t>
  </si>
  <si>
    <t>BOR0062017</t>
  </si>
  <si>
    <t>Transfer Funding from Transform CSCU to Other Programs</t>
  </si>
  <si>
    <t>BOR0072017</t>
  </si>
  <si>
    <t>Reduce Funding for Various Line Items</t>
  </si>
  <si>
    <t>Board of Regents for Higher Education Total</t>
  </si>
  <si>
    <t>CAA0022017</t>
  </si>
  <si>
    <t>CAA0032017</t>
  </si>
  <si>
    <t>CAA0042017</t>
  </si>
  <si>
    <t>CAA0062017</t>
  </si>
  <si>
    <t>African-American Affairs Commission Total</t>
  </si>
  <si>
    <t>CCY0022017</t>
  </si>
  <si>
    <t>CCY0032017</t>
  </si>
  <si>
    <t>CCY0042017</t>
  </si>
  <si>
    <t>CCY0062017</t>
  </si>
  <si>
    <t>Commission on Children Total</t>
  </si>
  <si>
    <t>CEO0012017</t>
  </si>
  <si>
    <t>Create the Commission on Equal Opportunity</t>
  </si>
  <si>
    <t>Commission on Equal Opportunity Total</t>
  </si>
  <si>
    <t>CEQ0012017</t>
  </si>
  <si>
    <t>CEQ0042017</t>
  </si>
  <si>
    <t>CEQ0052017</t>
  </si>
  <si>
    <t>Council on Environmental Quality Total</t>
  </si>
  <si>
    <t>CME0012017</t>
  </si>
  <si>
    <t>Adjust Funding to Reflect the FY 16 Deficiency</t>
  </si>
  <si>
    <t>CME0022017</t>
  </si>
  <si>
    <t>CME0032017</t>
  </si>
  <si>
    <t>CME0062017</t>
  </si>
  <si>
    <t>Office of the Chief Medical Examiner Total</t>
  </si>
  <si>
    <t>COA0012017</t>
  </si>
  <si>
    <t>Consolidate Appropriations for Agency Operations</t>
  </si>
  <si>
    <t>COA0022017</t>
  </si>
  <si>
    <t>COA0032017</t>
  </si>
  <si>
    <t>COA0042017</t>
  </si>
  <si>
    <t>COA0062017</t>
  </si>
  <si>
    <t>Transfer the Responsibilities of the Commission</t>
  </si>
  <si>
    <t>Commission on Aging Total</t>
  </si>
  <si>
    <t>CSL0012017</t>
  </si>
  <si>
    <t>CSL0022017</t>
  </si>
  <si>
    <t>CSL0042017</t>
  </si>
  <si>
    <t>Eliminate Funding for the Computer Access Program</t>
  </si>
  <si>
    <t>CSL0062017</t>
  </si>
  <si>
    <t>CSL0072017</t>
  </si>
  <si>
    <t>Transfer funding for Art Grants</t>
  </si>
  <si>
    <t>State Library Total</t>
  </si>
  <si>
    <t>CSW0022017</t>
  </si>
  <si>
    <t>CSW0032017</t>
  </si>
  <si>
    <t>CSW0042017</t>
  </si>
  <si>
    <t>CSW0062017</t>
  </si>
  <si>
    <t>Permanent Commission on the Status of Women Total</t>
  </si>
  <si>
    <t>CWC0012017</t>
  </si>
  <si>
    <t>Create the Commission on Women and Children</t>
  </si>
  <si>
    <t>Commission on Women and Children Total</t>
  </si>
  <si>
    <t>DAG0012017</t>
  </si>
  <si>
    <t>DAG0042017</t>
  </si>
  <si>
    <t>DAG0052017</t>
  </si>
  <si>
    <t>Rollout FY 16 DMP</t>
  </si>
  <si>
    <t>Department of Agriculture Total</t>
  </si>
  <si>
    <t>DAS0012017</t>
  </si>
  <si>
    <t>DAS0022017</t>
  </si>
  <si>
    <t>DAS0042017</t>
  </si>
  <si>
    <t>Decommission 240 Oral School Road Building in Mystic</t>
  </si>
  <si>
    <t>DAS0052017</t>
  </si>
  <si>
    <t>Provide Funding for DSS ImpaCT Program</t>
  </si>
  <si>
    <t>DAS0072017</t>
  </si>
  <si>
    <t>DAS0082017</t>
  </si>
  <si>
    <t>Reduce Funding to Reflect Judicial Payment for Data Center</t>
  </si>
  <si>
    <t>DAS0092017</t>
  </si>
  <si>
    <t>Adjust Funding for the Connecticut Education Network</t>
  </si>
  <si>
    <t>DAS0112017</t>
  </si>
  <si>
    <t>Transfer Business Office Functions from OGA to DAS</t>
  </si>
  <si>
    <t>DAS0162017</t>
  </si>
  <si>
    <t>Reduce Backlog in the Claims Commissioners Office</t>
  </si>
  <si>
    <t>Department of Administrative Services Total</t>
  </si>
  <si>
    <t>DAS0992017</t>
  </si>
  <si>
    <t>Adjust Claims Account to Reflect Expenditure Trends</t>
  </si>
  <si>
    <t>DAS1002017</t>
  </si>
  <si>
    <t>Workers' Compensation Claims - Administrative Services Total</t>
  </si>
  <si>
    <t>DCC0032017</t>
  </si>
  <si>
    <t>Adjust Indirect Overhead</t>
  </si>
  <si>
    <t>DCC0042017</t>
  </si>
  <si>
    <t>Adjust Fringe Benefits</t>
  </si>
  <si>
    <t>DCC0052017</t>
  </si>
  <si>
    <t>Provide Funding for Broadband</t>
  </si>
  <si>
    <t>DCC0062017</t>
  </si>
  <si>
    <t>Reduce Funding for Personal Services</t>
  </si>
  <si>
    <t>Office of Consumer Counsel Total</t>
  </si>
  <si>
    <t>DCF0012017</t>
  </si>
  <si>
    <t>Caseload and Current Expenditure Requirement Adjustments</t>
  </si>
  <si>
    <t>DCF0022017</t>
  </si>
  <si>
    <t>Reduce Congregate Care Capacity and Support Alternatives</t>
  </si>
  <si>
    <t>DCF0042017</t>
  </si>
  <si>
    <t>Distribute FY 16 Lapses</t>
  </si>
  <si>
    <t>DCF0052017</t>
  </si>
  <si>
    <t>DCF0062017</t>
  </si>
  <si>
    <t>DCF0082017</t>
  </si>
  <si>
    <t>Transfer Funding to Relevant Accounts</t>
  </si>
  <si>
    <t>DCF0102017</t>
  </si>
  <si>
    <t>Reduce Funding for Overtime by 5.75%</t>
  </si>
  <si>
    <t>DCF0122017</t>
  </si>
  <si>
    <t>Reduce Personal Services Account Funding for CJTS</t>
  </si>
  <si>
    <t>DCF0202017</t>
  </si>
  <si>
    <t>Provide Funding to Increase Support for Juvenile Justice</t>
  </si>
  <si>
    <t>Department of Children and Families Total</t>
  </si>
  <si>
    <t>DCJ0012017</t>
  </si>
  <si>
    <t>DCJ0032017</t>
  </si>
  <si>
    <t>Defer Filling Vacant Positions</t>
  </si>
  <si>
    <t>DCJ0052017</t>
  </si>
  <si>
    <t>Division of Criminal Justice Total</t>
  </si>
  <si>
    <t>DCP0012017</t>
  </si>
  <si>
    <t>DCP0022017</t>
  </si>
  <si>
    <t>DCP0052017</t>
  </si>
  <si>
    <t>Transfer Funding for Hospital Roundtable</t>
  </si>
  <si>
    <t>DCP0062017</t>
  </si>
  <si>
    <t>Department of Consumer Protection Total</t>
  </si>
  <si>
    <t>DDS0012017</t>
  </si>
  <si>
    <t>Reduce Funding for Transitional Costs to Providers</t>
  </si>
  <si>
    <t>DDS0022017</t>
  </si>
  <si>
    <t>DDS0032017</t>
  </si>
  <si>
    <t>DDS0052017</t>
  </si>
  <si>
    <t>Eliminate Early Childhood Autism Waiver</t>
  </si>
  <si>
    <t>DDS0062017</t>
  </si>
  <si>
    <t>Privatize 20 Group Homes - Half Year</t>
  </si>
  <si>
    <t>DDS0072017</t>
  </si>
  <si>
    <t>Privatize 10 Group Homes - Full Year</t>
  </si>
  <si>
    <t>DDS0092017</t>
  </si>
  <si>
    <t>Reduce Funding for Various Accounts</t>
  </si>
  <si>
    <t>DDS0102017</t>
  </si>
  <si>
    <t>Reduce Supplemental Payments for Medical Services</t>
  </si>
  <si>
    <t>DDS0112017</t>
  </si>
  <si>
    <t>Transfer Autism Division to DSS</t>
  </si>
  <si>
    <t>DDS0122017</t>
  </si>
  <si>
    <t>Transfer Medicaid Claiming Responsibilities to DSS</t>
  </si>
  <si>
    <t>Department of Developmental Services Total</t>
  </si>
  <si>
    <t>DEP0012017</t>
  </si>
  <si>
    <t>Adjust Fringe Benefits to Reflect Updated Rates</t>
  </si>
  <si>
    <t>DEP0022017</t>
  </si>
  <si>
    <t>DEP0032017</t>
  </si>
  <si>
    <t>DEP0052017</t>
  </si>
  <si>
    <t>Eliminate Conservation Districts and Soil &amp; Water Councils</t>
  </si>
  <si>
    <t>DEP0062017</t>
  </si>
  <si>
    <t>DEP0082017</t>
  </si>
  <si>
    <t>DEP0112017</t>
  </si>
  <si>
    <t>Transfer Funding for Old State House</t>
  </si>
  <si>
    <t>DEP0122017</t>
  </si>
  <si>
    <t>Provide Funding for Various Grants</t>
  </si>
  <si>
    <t>Department of Energy and Environmental Protection Total</t>
  </si>
  <si>
    <t>DHE0032017</t>
  </si>
  <si>
    <t>DHE0042017</t>
  </si>
  <si>
    <t>DHE0052017</t>
  </si>
  <si>
    <t>DHE0082017</t>
  </si>
  <si>
    <t>Reduce Funding for Minority Teacher Incentive Program</t>
  </si>
  <si>
    <t>DHE0092017</t>
  </si>
  <si>
    <t>Reduce Various Accounts</t>
  </si>
  <si>
    <t>Office of Higher Education Total</t>
  </si>
  <si>
    <t>DMV0032017</t>
  </si>
  <si>
    <t>Department of Motor Vehicles Total</t>
  </si>
  <si>
    <t>DOB0012017</t>
  </si>
  <si>
    <t>Adjust Funding for Additional Staff to Conduct Examinations</t>
  </si>
  <si>
    <t>DOB0032017</t>
  </si>
  <si>
    <t>Adjust Funding for Indirect Overhead</t>
  </si>
  <si>
    <t>Department of Banking Total</t>
  </si>
  <si>
    <t>DOC0012017</t>
  </si>
  <si>
    <t>DOC0022017</t>
  </si>
  <si>
    <t>DOC0032017</t>
  </si>
  <si>
    <t>Reduce Overtime and Inmate Medical due to Closing a Prison</t>
  </si>
  <si>
    <t>DOC0062017</t>
  </si>
  <si>
    <t>DOC0072017</t>
  </si>
  <si>
    <t>Increase Attrition Savings</t>
  </si>
  <si>
    <t>Department of Correction Total</t>
  </si>
  <si>
    <t>DOH0022017</t>
  </si>
  <si>
    <t>DOH0062017</t>
  </si>
  <si>
    <t>DOH0082017</t>
  </si>
  <si>
    <t>Reduce Funding for Money Follows the Person to Reflect Needs</t>
  </si>
  <si>
    <t>DOH0092017</t>
  </si>
  <si>
    <t>Department of Housing Total</t>
  </si>
  <si>
    <t>DOI0022017</t>
  </si>
  <si>
    <t>Adjust Fringe Benefits and Overhead Costs</t>
  </si>
  <si>
    <t>DOI0042017</t>
  </si>
  <si>
    <t>Reduce Personnel Related Costs</t>
  </si>
  <si>
    <t>Insurance Department Total</t>
  </si>
  <si>
    <t>DOL0012017</t>
  </si>
  <si>
    <t>DOL0022017</t>
  </si>
  <si>
    <t>DOL0052017</t>
  </si>
  <si>
    <t>DOL0072017</t>
  </si>
  <si>
    <t>Increase Arbitrator Fee</t>
  </si>
  <si>
    <t>DOL0082017</t>
  </si>
  <si>
    <t>Reduce Funding for the Veterans' Opportunity Pilot</t>
  </si>
  <si>
    <t>DOL0092017</t>
  </si>
  <si>
    <t>DOL0162017</t>
  </si>
  <si>
    <t>Adjust Funding for WIA</t>
  </si>
  <si>
    <t>Labor Department Total</t>
  </si>
  <si>
    <t>DOT0072017</t>
  </si>
  <si>
    <t>Provide Funding for Fuel Tank Replacement</t>
  </si>
  <si>
    <t>DOT0092017</t>
  </si>
  <si>
    <t>Increase Funding for Metro North</t>
  </si>
  <si>
    <t>DOT0102017</t>
  </si>
  <si>
    <t>Consolidate Appropriations for Port Authority Operations</t>
  </si>
  <si>
    <t>DOT0112017</t>
  </si>
  <si>
    <t>Adjust Funding for the Hartford-Springfield Rail Line</t>
  </si>
  <si>
    <t>DOT0122017</t>
  </si>
  <si>
    <t>Reduce Funding for Rest Areas</t>
  </si>
  <si>
    <t>DOT0142017</t>
  </si>
  <si>
    <t>Reduce Funding for Various DOT Accounts</t>
  </si>
  <si>
    <t>DOT0152017</t>
  </si>
  <si>
    <t>Adjust Funding for Harbor Officer</t>
  </si>
  <si>
    <t>DOT0162017</t>
  </si>
  <si>
    <t>Eliminate Funding for a Position at the Port Authority</t>
  </si>
  <si>
    <t>DOT0192017</t>
  </si>
  <si>
    <t>Adjust Funding for Engineering Contractual Services</t>
  </si>
  <si>
    <t>Department of Transportation Total</t>
  </si>
  <si>
    <t>DPH0022017</t>
  </si>
  <si>
    <t>DPH0032017</t>
  </si>
  <si>
    <t>DPH0042017</t>
  </si>
  <si>
    <t>DPH0072017</t>
  </si>
  <si>
    <t>Reduce Funding for Local and District Health Departments</t>
  </si>
  <si>
    <t>DPH0082017</t>
  </si>
  <si>
    <t>Adjust Funding for Easy Breathing Programs</t>
  </si>
  <si>
    <t>DPH0092017</t>
  </si>
  <si>
    <t>Provide Funding for Community-Based Health Care Study</t>
  </si>
  <si>
    <t>DPH0102017</t>
  </si>
  <si>
    <t>DPH0122017</t>
  </si>
  <si>
    <t>Adjust Funding to Reflect Current Requirements</t>
  </si>
  <si>
    <t>DPH0132017</t>
  </si>
  <si>
    <t>Eliminate Funding for EMS Pilot Program</t>
  </si>
  <si>
    <t>DPH0142017</t>
  </si>
  <si>
    <t>Reduce Funding for Maternal Mortality Review</t>
  </si>
  <si>
    <t>DPH0152017</t>
  </si>
  <si>
    <t>Transfer Various Programs to the Insurance Fund</t>
  </si>
  <si>
    <t>DPH0452017</t>
  </si>
  <si>
    <t>Consolidate AIDS Services Funding under the Insurance Fund</t>
  </si>
  <si>
    <t>Department of Public Health Total</t>
  </si>
  <si>
    <t>DPS0022017</t>
  </si>
  <si>
    <t>DPS0032017</t>
  </si>
  <si>
    <t>Reduce Overtime Costs</t>
  </si>
  <si>
    <t>DPS0042017</t>
  </si>
  <si>
    <t>Reduce State Subsidy for POST Basic Training</t>
  </si>
  <si>
    <t>DPS0052017</t>
  </si>
  <si>
    <t>Adjust Grants for Fire Training Schools</t>
  </si>
  <si>
    <t>DPS0062017</t>
  </si>
  <si>
    <t>DPS0122017</t>
  </si>
  <si>
    <t>Reassign Troopers to Achieve Overtime Savings</t>
  </si>
  <si>
    <t>Department of Emergency Services and Public Protection Total</t>
  </si>
  <si>
    <t>DRS0012017</t>
  </si>
  <si>
    <t>DRS0022017</t>
  </si>
  <si>
    <t>DRS0042017</t>
  </si>
  <si>
    <t>Department of Revenue Services Total</t>
  </si>
  <si>
    <t>DSS0012017</t>
  </si>
  <si>
    <t>Update Current Services- Supplemental Assistance</t>
  </si>
  <si>
    <t>DSS0052017</t>
  </si>
  <si>
    <t>DSS0062017</t>
  </si>
  <si>
    <t>Transfer Community Residential Services from DDS</t>
  </si>
  <si>
    <t>DSS0082017</t>
  </si>
  <si>
    <t>Reduce Burial Benefit</t>
  </si>
  <si>
    <t>DSS0092017</t>
  </si>
  <si>
    <t>Reduce Funding to Reflect Updated Small Hospital Pool</t>
  </si>
  <si>
    <t>DSS0102017</t>
  </si>
  <si>
    <t>Eliminate Supplemental Payment to FQHC's</t>
  </si>
  <si>
    <t>DSS0132017</t>
  </si>
  <si>
    <t>Eliminate HUSKY Performance Monitoring Contract</t>
  </si>
  <si>
    <t>DSS0142017</t>
  </si>
  <si>
    <t>Maintain Minimum Flat Rate for Boarding Homes at FY 16 Level</t>
  </si>
  <si>
    <t>DSS0152017</t>
  </si>
  <si>
    <t>DSS0162017</t>
  </si>
  <si>
    <t>DSS0192017</t>
  </si>
  <si>
    <t>Transfer Healthy Start to Office of Early Childhood (OEC)</t>
  </si>
  <si>
    <t>DSS0202017</t>
  </si>
  <si>
    <t>DSS0212017</t>
  </si>
  <si>
    <t>Transfer Autism Services from DDS</t>
  </si>
  <si>
    <t>DSS0222017</t>
  </si>
  <si>
    <t>Provide Funding for DDS CLA Conversions</t>
  </si>
  <si>
    <t>DSS0232017</t>
  </si>
  <si>
    <t>Provide Funding for Medicare Part D Copays</t>
  </si>
  <si>
    <t>DSS0252017</t>
  </si>
  <si>
    <t>Rollout FY 16 DMP- Hospital Supplemental Funding</t>
  </si>
  <si>
    <t>DSS0262017</t>
  </si>
  <si>
    <t>Establish Medicaid Supplemental Payment Accounts</t>
  </si>
  <si>
    <t>DSS0272017</t>
  </si>
  <si>
    <t>Reduce Funding for Cash Assistance Programs by 1%</t>
  </si>
  <si>
    <t>DSS0302017</t>
  </si>
  <si>
    <t>Update Current Services- Other Expenses</t>
  </si>
  <si>
    <t>DSS0312017</t>
  </si>
  <si>
    <t>Update Current Services- Temporary Assistance to Families</t>
  </si>
  <si>
    <t>DSS0322017</t>
  </si>
  <si>
    <t>Update Current Services- SAGA</t>
  </si>
  <si>
    <t>DSS0342017</t>
  </si>
  <si>
    <t>Reduce Funding for Supplemental Hospital Payments</t>
  </si>
  <si>
    <t>DSS0352017</t>
  </si>
  <si>
    <t>Reduce Contractual Expenses in OE</t>
  </si>
  <si>
    <t>DSS0362017</t>
  </si>
  <si>
    <t>Reduce Medicaid Dental Rates</t>
  </si>
  <si>
    <t>DSS0372017</t>
  </si>
  <si>
    <t>Expedite Transitions under Money Follows the Person</t>
  </si>
  <si>
    <t>DSS0482017</t>
  </si>
  <si>
    <t>Reduce ASO Performance Payments under Medicaid to 5%</t>
  </si>
  <si>
    <t>DSS0502017</t>
  </si>
  <si>
    <t>CT Home Care - 1%</t>
  </si>
  <si>
    <t>DSS0652017</t>
  </si>
  <si>
    <t>Reduce Funding for Nursing Homes</t>
  </si>
  <si>
    <t>Department of Social Services Total</t>
  </si>
  <si>
    <t>DVA0012017</t>
  </si>
  <si>
    <t>Transfer Some Veterans' Services to General Welfare Fund</t>
  </si>
  <si>
    <t>DVA0032017</t>
  </si>
  <si>
    <t>DVA0042017</t>
  </si>
  <si>
    <t>DVA0052017</t>
  </si>
  <si>
    <t>Department of Veterans' Affairs Total</t>
  </si>
  <si>
    <t>ECD0012017</t>
  </si>
  <si>
    <t>Transfer Funding for Youth Development Grants</t>
  </si>
  <si>
    <t>ECD0022017</t>
  </si>
  <si>
    <t>Transfer Funding for Tourism Grants to Non Appropriated</t>
  </si>
  <si>
    <t>ECD0032017</t>
  </si>
  <si>
    <t>ECD0062017</t>
  </si>
  <si>
    <t>Adjust Legislatively Directed Grants in Other Expenses</t>
  </si>
  <si>
    <t>ECD0072017</t>
  </si>
  <si>
    <t>Adjust Staff Support at the Westbrook Welcome Center</t>
  </si>
  <si>
    <t>ECD0092017</t>
  </si>
  <si>
    <t>ECD0102017</t>
  </si>
  <si>
    <t>Transfer Funding for Community Development Grants</t>
  </si>
  <si>
    <t>ECD0112017</t>
  </si>
  <si>
    <t>Transfer Funding for Art Grants to Non Appropriated</t>
  </si>
  <si>
    <t>ECD0122017</t>
  </si>
  <si>
    <t>Eliminate Funding for Dream It. Do It.</t>
  </si>
  <si>
    <t>ECD0132017</t>
  </si>
  <si>
    <t>Transfer CT Humanities Council From State Library to DECD</t>
  </si>
  <si>
    <t>ECD0142017</t>
  </si>
  <si>
    <t>Reduce Funding for Statewide Marketing</t>
  </si>
  <si>
    <t>ECD0152017</t>
  </si>
  <si>
    <t>ECD0172017</t>
  </si>
  <si>
    <t>Adjust Statewide Marketing</t>
  </si>
  <si>
    <t>ECD0242017</t>
  </si>
  <si>
    <t>Reduce Capital  Region Development Authority Office Expense</t>
  </si>
  <si>
    <t>Department of Economic and Community Development Total</t>
  </si>
  <si>
    <t>ELE0012017</t>
  </si>
  <si>
    <t>Re-establish SEEC as an Independent Agency</t>
  </si>
  <si>
    <t>ELE0022017</t>
  </si>
  <si>
    <t>Elections Enforcement Commission Total</t>
  </si>
  <si>
    <t>ETH0012017</t>
  </si>
  <si>
    <t>Re-establish Ethics as an Independent Agency</t>
  </si>
  <si>
    <t>ETH0022017</t>
  </si>
  <si>
    <t>Office of State Ethics Total</t>
  </si>
  <si>
    <t>FOI0012017</t>
  </si>
  <si>
    <t>Re-establish FOI as an Indpendent Agency</t>
  </si>
  <si>
    <t>FOI0022017</t>
  </si>
  <si>
    <t>Freedom of Information Commission Total</t>
  </si>
  <si>
    <t>GOV0022017</t>
  </si>
  <si>
    <t>GOV0032017</t>
  </si>
  <si>
    <t>GOV0052017</t>
  </si>
  <si>
    <t>Reduce the New England Governor's Conference Account</t>
  </si>
  <si>
    <t>Governor's Office Total</t>
  </si>
  <si>
    <t>HRO0012017</t>
  </si>
  <si>
    <t>HRO0022017</t>
  </si>
  <si>
    <t>HRO0102017</t>
  </si>
  <si>
    <t>Commission on Human Rights and Opportunities Total</t>
  </si>
  <si>
    <t>JUD0012017</t>
  </si>
  <si>
    <t>JUD0022017</t>
  </si>
  <si>
    <t>JUD0052017</t>
  </si>
  <si>
    <t>JUD0062017</t>
  </si>
  <si>
    <t>Reduce Personal Services account</t>
  </si>
  <si>
    <t>JUD0072017</t>
  </si>
  <si>
    <t>Provide a Probate Court subsidy</t>
  </si>
  <si>
    <t>JUD0102017</t>
  </si>
  <si>
    <t>Provide Grant to Compass Peacebuilders</t>
  </si>
  <si>
    <t>Judicial Department Total</t>
  </si>
  <si>
    <t>LGO0022017</t>
  </si>
  <si>
    <t>LGO0032017</t>
  </si>
  <si>
    <t>LGO0042017</t>
  </si>
  <si>
    <t>Lieutenant Governor's Office Total</t>
  </si>
  <si>
    <t>LPR0022017</t>
  </si>
  <si>
    <t>LPR0032017</t>
  </si>
  <si>
    <t>LPR0042017</t>
  </si>
  <si>
    <t>LPR0062017</t>
  </si>
  <si>
    <t>Latino and Puerto Rican Affairs Commission Total</t>
  </si>
  <si>
    <t>MCO0022017</t>
  </si>
  <si>
    <t>Eliminate Health Equity Commission</t>
  </si>
  <si>
    <t>Office of the Healthcare Advocate Total</t>
  </si>
  <si>
    <t>MHA0022017</t>
  </si>
  <si>
    <t>MHA0032017</t>
  </si>
  <si>
    <t>Adjust Funding for Mental Health &amp; Substance Abuse Services</t>
  </si>
  <si>
    <t>MHA0062017</t>
  </si>
  <si>
    <t>MHA0072017</t>
  </si>
  <si>
    <t>MHA0102017</t>
  </si>
  <si>
    <t>Reduce funding for Overtime</t>
  </si>
  <si>
    <t>MHA0142017</t>
  </si>
  <si>
    <t>Transfer Honor Guard Funding from MIL</t>
  </si>
  <si>
    <t>Department of Mental Health and Addiction Services Total</t>
  </si>
  <si>
    <t>MIL0012017</t>
  </si>
  <si>
    <t>MIL0022017</t>
  </si>
  <si>
    <t>MIL0052017</t>
  </si>
  <si>
    <t>MIL0062017</t>
  </si>
  <si>
    <t>Reduce Funding for State Active Duty</t>
  </si>
  <si>
    <t>MIL0072017</t>
  </si>
  <si>
    <t>Reduce Funding to Refill Vacant Positions</t>
  </si>
  <si>
    <t>MIL0082017</t>
  </si>
  <si>
    <t>MIL0092017</t>
  </si>
  <si>
    <t>Transfer Funding of Honor Guards to MHA</t>
  </si>
  <si>
    <t>Military Department Total</t>
  </si>
  <si>
    <t>OAG0012017</t>
  </si>
  <si>
    <t>OAG0042017</t>
  </si>
  <si>
    <t>OAG0052017</t>
  </si>
  <si>
    <t>Adjust Funding for Current Requirements</t>
  </si>
  <si>
    <t>Attorney General Total</t>
  </si>
  <si>
    <t>OEC0012017</t>
  </si>
  <si>
    <t>OEC0022017</t>
  </si>
  <si>
    <t>OEC0042017</t>
  </si>
  <si>
    <t>Transfer Healthy Start from DSS</t>
  </si>
  <si>
    <t>OEC0052017</t>
  </si>
  <si>
    <t>Consolidate Appropriations for Early Care and Education</t>
  </si>
  <si>
    <t>OEC0072017</t>
  </si>
  <si>
    <t>OEC0092017</t>
  </si>
  <si>
    <t>Adjust for Current Expenditure Requirements</t>
  </si>
  <si>
    <t>OEC0112017</t>
  </si>
  <si>
    <t>Consolidate Funding for Head Start Services</t>
  </si>
  <si>
    <t>Office of Early Childhood Total</t>
  </si>
  <si>
    <t>OGA0022017</t>
  </si>
  <si>
    <t>OGA0032017</t>
  </si>
  <si>
    <t>Achieve Efficiencies in Freedom of Information Commission</t>
  </si>
  <si>
    <t>OGA0042017</t>
  </si>
  <si>
    <t>OGA0052017</t>
  </si>
  <si>
    <t>OGA0102017</t>
  </si>
  <si>
    <t>Re-establish the Watchdog Agencies as Independent</t>
  </si>
  <si>
    <t>OGA0112017</t>
  </si>
  <si>
    <t>Transfer Office Functions to the DAS SMART Unit</t>
  </si>
  <si>
    <t>OGA0122017</t>
  </si>
  <si>
    <t>Achieve Efficiencies due to the Transfer of Functions to DAS</t>
  </si>
  <si>
    <t>Office of Governmental Accountability Total</t>
  </si>
  <si>
    <t>OLM0022017</t>
  </si>
  <si>
    <t>OLM0032017</t>
  </si>
  <si>
    <t>OLM0042017</t>
  </si>
  <si>
    <t>OLM0052017</t>
  </si>
  <si>
    <t>Reduce Funding to Personal Services and Other Expenses</t>
  </si>
  <si>
    <t>OLM0072017</t>
  </si>
  <si>
    <t>Transfer Old State House Responsibilities to DEEP</t>
  </si>
  <si>
    <t>OLM0092017</t>
  </si>
  <si>
    <t>Provide Funding for Higher Education Study</t>
  </si>
  <si>
    <t>OLM0102017</t>
  </si>
  <si>
    <t>Reduce Funding for the Old State House</t>
  </si>
  <si>
    <t>OLM0112017</t>
  </si>
  <si>
    <t>Reduce Funding to Reflect Overtime Savings Initiatives</t>
  </si>
  <si>
    <t>OLM0192017</t>
  </si>
  <si>
    <t>Reduce the Office of Program Review and Investigations</t>
  </si>
  <si>
    <t>Legislative Management Total</t>
  </si>
  <si>
    <t>OPA0012017</t>
  </si>
  <si>
    <t>OPA0042017</t>
  </si>
  <si>
    <t>Protection and Advocacy for Persons with Disabilities Total</t>
  </si>
  <si>
    <t>OPM0012017</t>
  </si>
  <si>
    <t>OPM0022017</t>
  </si>
  <si>
    <t>OPM0052017</t>
  </si>
  <si>
    <t>OPM0062017</t>
  </si>
  <si>
    <t>OPM0212017</t>
  </si>
  <si>
    <t xml:space="preserve"> Delay 1% Scheduled Increase in Private Provider COLA</t>
  </si>
  <si>
    <t>Office of Policy and Management Total</t>
  </si>
  <si>
    <t>OPM0112017</t>
  </si>
  <si>
    <t>Reduce Funding to Reflect Anticipated Expenditures</t>
  </si>
  <si>
    <t>OPM0252017</t>
  </si>
  <si>
    <t>TF RSA - Move more Troopers</t>
  </si>
  <si>
    <t>Reserve for Salary Adjustments Total</t>
  </si>
  <si>
    <t>OSC0022017</t>
  </si>
  <si>
    <t>OSC0042017</t>
  </si>
  <si>
    <t>Eliminate Funding for Vacant Positions</t>
  </si>
  <si>
    <t>OSC0052017</t>
  </si>
  <si>
    <t>State Comptroller Total</t>
  </si>
  <si>
    <t>OSC0182017</t>
  </si>
  <si>
    <t>Reduce GAAP</t>
  </si>
  <si>
    <t>OSC0202017</t>
  </si>
  <si>
    <t>OSC0212017</t>
  </si>
  <si>
    <t>OSC0292017</t>
  </si>
  <si>
    <t>Reduce Adjudicated Claims</t>
  </si>
  <si>
    <t>State Comptroller - Miscellaneous Total</t>
  </si>
  <si>
    <t>OSC0392017</t>
  </si>
  <si>
    <t>Reduce Social Security for Personal Services Reductions</t>
  </si>
  <si>
    <t>OSC0402017</t>
  </si>
  <si>
    <t>Adjust Fringe Benefits to Reflect Reduction of Positions</t>
  </si>
  <si>
    <t>OSC0412017</t>
  </si>
  <si>
    <t>Adjust Funding to Reflect Net Position Technical Changes</t>
  </si>
  <si>
    <t>OSC0422017</t>
  </si>
  <si>
    <t>Adjust Operating Expenses to Reflect Current Requirements</t>
  </si>
  <si>
    <t>OSC0452017</t>
  </si>
  <si>
    <t>OSC0482017</t>
  </si>
  <si>
    <t>Increase Non-Union Health Insurance Contributions</t>
  </si>
  <si>
    <t>State Comptroller - Fringe Benefits Total</t>
  </si>
  <si>
    <t>OTT0012017</t>
  </si>
  <si>
    <t>OTT0042017</t>
  </si>
  <si>
    <t>State Treasurer Total</t>
  </si>
  <si>
    <t>OTT0052017</t>
  </si>
  <si>
    <t>Provide Funding for UConn 2000 Debt Service</t>
  </si>
  <si>
    <t>Debt Service - State Treasurer Total</t>
  </si>
  <si>
    <t>PDS0012017</t>
  </si>
  <si>
    <t>PDS0022017</t>
  </si>
  <si>
    <t>PDS0032017</t>
  </si>
  <si>
    <t>PDS0072017</t>
  </si>
  <si>
    <t>PDS0082017</t>
  </si>
  <si>
    <t>Transfer Funding to Expert Witnesses Account</t>
  </si>
  <si>
    <t>Public Defender Services Commission Total</t>
  </si>
  <si>
    <t>PSR0022017</t>
  </si>
  <si>
    <t>PSR0032017</t>
  </si>
  <si>
    <t>PSR0052017</t>
  </si>
  <si>
    <t>Update Current Services Requirements</t>
  </si>
  <si>
    <t>Psychiatric Security Review Board Total</t>
  </si>
  <si>
    <t>SDA0022017</t>
  </si>
  <si>
    <t>Reduce Funding for Agency Operations by 5.75%</t>
  </si>
  <si>
    <t>SDA0032017</t>
  </si>
  <si>
    <t>SDA0042017</t>
  </si>
  <si>
    <t>SDA0052017</t>
  </si>
  <si>
    <t>Reduce Funding for Fall Prevention</t>
  </si>
  <si>
    <t>SDA0072017</t>
  </si>
  <si>
    <t>Reduce Funding for Statewide Respite Care Program</t>
  </si>
  <si>
    <t>SDA0082017</t>
  </si>
  <si>
    <t>State Department on Aging Total</t>
  </si>
  <si>
    <t>SDE0012017</t>
  </si>
  <si>
    <t>SDE0022017</t>
  </si>
  <si>
    <t>SDE0042017</t>
  </si>
  <si>
    <t>Eliminate Various Programs</t>
  </si>
  <si>
    <t>SDE0062017</t>
  </si>
  <si>
    <t>Reallocate Funds for Winchester in Commissioner's Network</t>
  </si>
  <si>
    <t>SDE0082017</t>
  </si>
  <si>
    <t>Reallocate Funds for Longitudinal Data System</t>
  </si>
  <si>
    <t>SDE0092017</t>
  </si>
  <si>
    <t>SDE0102017</t>
  </si>
  <si>
    <t>Reduce Transportation Grants</t>
  </si>
  <si>
    <t>SDE0112017</t>
  </si>
  <si>
    <t>Reduce Adult Education</t>
  </si>
  <si>
    <t>SDE0122017</t>
  </si>
  <si>
    <t>Reduce the Priority School District Grant</t>
  </si>
  <si>
    <t>SDE0132017</t>
  </si>
  <si>
    <t>Reduce Excess Cost</t>
  </si>
  <si>
    <t>SDE0142017</t>
  </si>
  <si>
    <t>Reduce the Youth Service Bureau Grant</t>
  </si>
  <si>
    <t>SDE0152017</t>
  </si>
  <si>
    <t>Reduce Open Choice</t>
  </si>
  <si>
    <t>SDE0162017</t>
  </si>
  <si>
    <t>Reduce Magnet School Account</t>
  </si>
  <si>
    <t>SDE0182017</t>
  </si>
  <si>
    <t>SDE0342017</t>
  </si>
  <si>
    <t>Reduce Charter School Funding</t>
  </si>
  <si>
    <t>SDE0362017</t>
  </si>
  <si>
    <t>Reduce Funding for Vocational-Technical Schools</t>
  </si>
  <si>
    <t>SDE0452017</t>
  </si>
  <si>
    <t>Reduce Funding for Talent Development</t>
  </si>
  <si>
    <t>SDE0522017</t>
  </si>
  <si>
    <t>Reduce ECS by 1% or 0.5%</t>
  </si>
  <si>
    <t>SDE0552017</t>
  </si>
  <si>
    <t>Transfer Charter School Funding</t>
  </si>
  <si>
    <t>SDE0622017</t>
  </si>
  <si>
    <t>Reduce Personal Services</t>
  </si>
  <si>
    <t>SDE0642017</t>
  </si>
  <si>
    <t>Reduce Mastery Exam Account</t>
  </si>
  <si>
    <t>SDE0672017</t>
  </si>
  <si>
    <t>Reduce School Accountability and Common Core</t>
  </si>
  <si>
    <t>SDE0722017</t>
  </si>
  <si>
    <t>Reduce ECS</t>
  </si>
  <si>
    <t>Department of Education Total</t>
  </si>
  <si>
    <t>SDR0022017</t>
  </si>
  <si>
    <t>SDR0032017</t>
  </si>
  <si>
    <t>Consolidate Funding for Vocational Rehabilitation</t>
  </si>
  <si>
    <t>SDR0042017</t>
  </si>
  <si>
    <t>Adjust Funding for Connecticut Radio Information Services</t>
  </si>
  <si>
    <t>SDR0052017</t>
  </si>
  <si>
    <t>Eliminate Funding for Independent Living Centers</t>
  </si>
  <si>
    <t>SDR0062017</t>
  </si>
  <si>
    <t>Provide Funding for Workers' Rehabilitation System Upgrade</t>
  </si>
  <si>
    <t>SDR0072017</t>
  </si>
  <si>
    <t>Provide Funding to Reflect Current Salary Requirements</t>
  </si>
  <si>
    <t>SDR0092017</t>
  </si>
  <si>
    <t>Reduce Funding Due to Eliminating Health Insurance Coverage</t>
  </si>
  <si>
    <t>SDR0102017</t>
  </si>
  <si>
    <t>SDR0112017</t>
  </si>
  <si>
    <t>Reduce Personal Services Funding to Reflect Transfer</t>
  </si>
  <si>
    <t>SDR0122017</t>
  </si>
  <si>
    <t>Department of Rehabilitation Services Total</t>
  </si>
  <si>
    <t>SOS0022017</t>
  </si>
  <si>
    <t>SOS0032017</t>
  </si>
  <si>
    <t>Adjust Funding for the Connecticut Data Collaborative</t>
  </si>
  <si>
    <t>SOS0042017</t>
  </si>
  <si>
    <t>Transfer Funding from CRD to the Board of Accountancy</t>
  </si>
  <si>
    <t>SOS0062017</t>
  </si>
  <si>
    <t>SOS0072017</t>
  </si>
  <si>
    <t>SOS0112017</t>
  </si>
  <si>
    <t>Eliminate the Board of Accountancy</t>
  </si>
  <si>
    <t>Secretary of the State Total</t>
  </si>
  <si>
    <t>TRB0012017</t>
  </si>
  <si>
    <t>TRB0022017</t>
  </si>
  <si>
    <t>TRB0052017</t>
  </si>
  <si>
    <t>Teachers' Retirement Board Total</t>
  </si>
  <si>
    <t>UAL0012017</t>
  </si>
  <si>
    <t>UAL0022017</t>
  </si>
  <si>
    <t>Targeted Lapse</t>
  </si>
  <si>
    <t>UAL0072017</t>
  </si>
  <si>
    <t>Earmarks Lapse</t>
  </si>
  <si>
    <t>Unallocated Lapse Total</t>
  </si>
  <si>
    <t>UHC0022017</t>
  </si>
  <si>
    <t>Reduce Funding for Operating Expenses</t>
  </si>
  <si>
    <t>UHC0042017</t>
  </si>
  <si>
    <t>UHC0052017</t>
  </si>
  <si>
    <t>UHC0062017</t>
  </si>
  <si>
    <t>University of Connecticut Health Center Total</t>
  </si>
  <si>
    <t>UOC0012017</t>
  </si>
  <si>
    <t>UOC0022017</t>
  </si>
  <si>
    <t>UOC0042017</t>
  </si>
  <si>
    <t>Eliminate Funding for the Kerr Veterinary Program</t>
  </si>
  <si>
    <t>UOC0052017</t>
  </si>
  <si>
    <t>UOC0092017</t>
  </si>
  <si>
    <t>Reduce UCONN OE</t>
  </si>
  <si>
    <t>University of Connecticut Total</t>
  </si>
  <si>
    <t>WCC0052017</t>
  </si>
  <si>
    <t>Adjust Funding for Data Conversion Project</t>
  </si>
  <si>
    <t>WCC0102017</t>
  </si>
  <si>
    <t>Workers' Compensation Commission Total</t>
  </si>
  <si>
    <t>OPM0122017</t>
  </si>
  <si>
    <t>Appropriate Municipal Revenue Sharing Grants</t>
  </si>
  <si>
    <t>Republican FY 17</t>
  </si>
  <si>
    <t xml:space="preserve"> Governor Revised Revised</t>
  </si>
  <si>
    <t>Consensus Revenue</t>
  </si>
  <si>
    <t>Transfer From MRSA</t>
  </si>
  <si>
    <t>Transfer From STF</t>
  </si>
  <si>
    <t>Revenue Enhancements</t>
  </si>
  <si>
    <t>TOTAL GF Revenue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</si>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</sst>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[Red]_(* \(#,##0\);_(* \-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theme="0" tint="-0.249939993023872"/>
      </top>
      <bottom style="thin">
        <color theme="0" tint="-0.249939993023872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>
      <alignment horizontal="left" wrapText="1"/>
      <protection/>
    </xf>
    <xf numFmtId="0" fontId="4" fillId="0" borderId="0" applyFill="0" applyBorder="0">
      <alignment horizontal="center" wrapText="1"/>
      <protection/>
    </xf>
    <xf numFmtId="164" fontId="3" fillId="0" borderId="1" applyFill="0">
      <alignment/>
      <protection/>
    </xf>
    <xf numFmtId="0" fontId="3" fillId="0" borderId="1" applyFill="0">
      <alignment/>
      <protection/>
    </xf>
  </cellStyleXfs>
  <cellXfs count="19">
    <xf numFmtId="0" fontId="0" fillId="0" borderId="0" xfId="0"/>
    <xf numFmtId="0" fontId="4" fillId="0" borderId="0" xfId="20" applyAlignment="1">
      <alignment horizontal="left" wrapText="1"/>
      <protection/>
    </xf>
    <xf numFmtId="0" fontId="4" fillId="0" borderId="0" xfId="21" applyAlignment="1">
      <alignment horizontal="center" wrapText="1"/>
      <protection/>
    </xf>
    <xf numFmtId="0" fontId="3" fillId="0" borderId="1" xfId="23">
      <alignment/>
      <protection/>
    </xf>
    <xf numFmtId="164" fontId="3" fillId="0" borderId="1" xfId="22">
      <alignment/>
      <protection/>
    </xf>
    <xf numFmtId="0" fontId="2" fillId="0" borderId="0" xfId="0" applyFont="1"/>
    <xf numFmtId="0" fontId="4" fillId="0" borderId="1" xfId="23" applyFont="1">
      <alignment/>
      <protection/>
    </xf>
    <xf numFmtId="164" fontId="4" fillId="0" borderId="1" xfId="22" applyFont="1">
      <alignment/>
      <protection/>
    </xf>
    <xf numFmtId="164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Text Headers" xfId="20"/>
    <cellStyle name="Number Headers" xfId="21"/>
    <cellStyle name="Numbers" xfId="22"/>
    <cellStyle name="Text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 topLeftCell="B1">
      <selection pane="topLeft" activeCell="A1" sqref="A1"/>
    </sheetView>
  </sheetViews>
  <sheetFormatPr defaultColWidth="9.14285714285714" defaultRowHeight="15"/>
  <cols>
    <col min="1" max="1" width="44.7142857142857" customWidth="1"/>
    <col min="2" max="3" width="14.5714285714286" bestFit="1" customWidth="1"/>
    <col min="4" max="5" width="14.5714285714286" customWidth="1"/>
    <col min="6" max="6" width="16.8571428571429" customWidth="1"/>
    <col min="7" max="8" width="14.5714285714286" bestFit="1" customWidth="1"/>
  </cols>
  <sheetData>
    <row r="1" spans="1:6" ht="45">
      <c r="A1" s="1" t="s">
        <v>619</v>
      </c>
      <c r="B1" s="2" t="s">
        <v>620</v>
      </c>
      <c r="C1" s="2" t="s">
        <v>615</v>
      </c>
      <c r="D1" s="2" t="s">
        <v>1276</v>
      </c>
      <c r="E1" s="2" t="s">
        <v>1277</v>
      </c>
      <c r="F1" s="2" t="s">
        <v>618</v>
      </c>
    </row>
    <row r="2" spans="1:6" ht="15">
      <c r="A2" s="3" t="s">
        <v>621</v>
      </c>
      <c r="B2" s="4">
        <v>18711158675</v>
      </c>
      <c r="C2" s="4">
        <v>18141684330</v>
      </c>
      <c r="D2" s="4">
        <v>17998100439</v>
      </c>
      <c r="E2" s="4">
        <v>17867064806</v>
      </c>
      <c r="F2" s="4">
        <v>17886150763</v>
      </c>
    </row>
    <row r="3" spans="1:6" ht="15">
      <c r="A3" s="3" t="s">
        <v>622</v>
      </c>
      <c r="B3" s="4">
        <v>1496138933</v>
      </c>
      <c r="C3" s="4">
        <v>1525476777</v>
      </c>
      <c r="D3" s="4">
        <v>1472834670</v>
      </c>
      <c r="E3" s="4">
        <v>1462831691</v>
      </c>
      <c r="F3" s="4">
        <v>1452888301</v>
      </c>
    </row>
    <row r="4" spans="1:6" ht="15">
      <c r="A4" s="3" t="s">
        <v>623</v>
      </c>
      <c r="B4" s="4">
        <v>29889297</v>
      </c>
      <c r="C4" s="4">
        <v>30066200</v>
      </c>
      <c r="D4" s="4">
        <v>29639008</v>
      </c>
      <c r="E4" s="4">
        <v>30017068</v>
      </c>
      <c r="F4" s="4">
        <v>30066200</v>
      </c>
    </row>
    <row r="5" spans="1:6" ht="15">
      <c r="A5" s="3" t="s">
        <v>624</v>
      </c>
      <c r="B5" s="4">
        <v>81351940</v>
      </c>
      <c r="C5" s="4">
        <v>84129509</v>
      </c>
      <c r="D5" s="4">
        <v>80413095</v>
      </c>
      <c r="E5" s="4">
        <v>80498095</v>
      </c>
      <c r="F5" s="4">
        <v>84127469</v>
      </c>
    </row>
    <row r="6" spans="1:6" ht="15">
      <c r="A6" s="3" t="s">
        <v>625</v>
      </c>
      <c r="B6" s="4">
        <v>26953593</v>
      </c>
      <c r="C6" s="4">
        <v>27378485</v>
      </c>
      <c r="D6" s="4">
        <v>26971235</v>
      </c>
      <c r="E6" s="4">
        <v>27278485</v>
      </c>
      <c r="F6" s="4">
        <v>27308485</v>
      </c>
    </row>
    <row r="7" spans="1:6" ht="15">
      <c r="A7" s="3" t="s">
        <v>626</v>
      </c>
      <c r="B7" s="4">
        <v>26982874</v>
      </c>
      <c r="C7" s="4">
        <v>26917168</v>
      </c>
      <c r="D7" s="4">
        <v>26917168</v>
      </c>
      <c r="E7" s="4">
        <v>26917168</v>
      </c>
      <c r="F7" s="4">
        <v>26917168</v>
      </c>
    </row>
    <row r="8" spans="1:6" ht="15">
      <c r="A8" s="3" t="s">
        <v>627</v>
      </c>
      <c r="B8" s="4">
        <v>61779907</v>
      </c>
      <c r="C8" s="4">
        <v>58227562</v>
      </c>
      <c r="D8" s="4">
        <v>61779907</v>
      </c>
      <c r="E8" s="4">
        <v>58227562</v>
      </c>
      <c r="F8" s="4">
        <v>58076612</v>
      </c>
    </row>
    <row r="9" spans="1:6" ht="15">
      <c r="A9" s="3" t="s">
        <v>628</v>
      </c>
      <c r="B9" s="4">
        <v>1067306</v>
      </c>
      <c r="C9" s="4">
        <v>1067306</v>
      </c>
      <c r="D9" s="4">
        <v>1067306</v>
      </c>
      <c r="E9" s="4">
        <v>1067306</v>
      </c>
      <c r="F9" s="4">
        <v>1067306</v>
      </c>
    </row>
    <row r="10" spans="1:6" ht="15">
      <c r="A10" s="3" t="s">
        <v>629</v>
      </c>
      <c r="B10" s="4">
        <v>2934088</v>
      </c>
      <c r="C10" s="4">
        <v>2934088</v>
      </c>
      <c r="D10" s="4">
        <v>2934088</v>
      </c>
      <c r="E10" s="4">
        <v>2934088</v>
      </c>
      <c r="F10" s="4">
        <v>2934088</v>
      </c>
    </row>
    <row r="11" spans="1:6" ht="15">
      <c r="A11" s="3" t="s">
        <v>630</v>
      </c>
      <c r="B11" s="4">
        <v>0</v>
      </c>
      <c r="C11" s="4">
        <v>0</v>
      </c>
      <c r="D11" s="4">
        <v>0</v>
      </c>
      <c r="E11" s="4">
        <v>185100000</v>
      </c>
      <c r="F11" s="4">
        <v>185000000</v>
      </c>
    </row>
    <row r="12" spans="1:6" s="5" customFormat="1" ht="15.75">
      <c r="A12" s="6" t="s">
        <v>610</v>
      </c>
      <c r="B12" s="7">
        <v>20438256613</v>
      </c>
      <c r="C12" s="7">
        <v>19897881425</v>
      </c>
      <c r="D12" s="7">
        <v>19700656916</v>
      </c>
      <c r="E12" s="7">
        <v>19741936269</v>
      </c>
      <c r="F12" s="7">
        <v>19754536392</v>
      </c>
    </row>
    <row r="13" ht="15.75" thickBot="1"/>
    <row r="14" spans="4:6" ht="15">
      <c r="D14" s="16" t="s">
        <v>621</v>
      </c>
      <c r="E14" s="17"/>
      <c r="F14" s="18"/>
    </row>
    <row r="15" spans="4:6" ht="15">
      <c r="D15" s="9"/>
      <c r="E15" s="10"/>
      <c r="F15" s="11"/>
    </row>
    <row r="16" spans="4:6" ht="15">
      <c r="D16" s="9" t="s">
        <v>1278</v>
      </c>
      <c r="E16" s="10"/>
      <c r="F16" s="12">
        <v>17750400000</v>
      </c>
    </row>
    <row r="17" spans="4:6" ht="15">
      <c r="D17" s="9" t="s">
        <v>1279</v>
      </c>
      <c r="E17" s="10"/>
      <c r="F17" s="12">
        <v>50000000</v>
      </c>
    </row>
    <row r="18" spans="4:6" ht="15">
      <c r="D18" s="9" t="s">
        <v>1280</v>
      </c>
      <c r="E18" s="10"/>
      <c r="F18" s="12">
        <v>50000000</v>
      </c>
    </row>
    <row r="19" spans="4:6" ht="15">
      <c r="D19" s="9" t="s">
        <v>1281</v>
      </c>
      <c r="E19" s="10"/>
      <c r="F19" s="12">
        <v>36200000</v>
      </c>
    </row>
    <row r="20" spans="4:6" ht="15">
      <c r="D20" s="9"/>
      <c r="E20" s="10"/>
      <c r="F20" s="12"/>
    </row>
    <row r="21" spans="4:6" ht="15">
      <c r="D21" s="9" t="s">
        <v>1282</v>
      </c>
      <c r="E21" s="10"/>
      <c r="F21" s="12">
        <f>SUM(F16:F20)</f>
        <v>17886600000</v>
      </c>
    </row>
    <row r="22" spans="4:6" ht="15">
      <c r="D22" s="9"/>
      <c r="E22" s="10"/>
      <c r="F22" s="12"/>
    </row>
    <row r="23" spans="4:6" ht="15.75" thickBot="1">
      <c r="D23" s="13" t="s">
        <v>1283</v>
      </c>
      <c r="E23" s="14"/>
      <c r="F23" s="15">
        <f>F21-F2</f>
        <v>449237</v>
      </c>
    </row>
  </sheetData>
  <mergeCells count="1">
    <mergeCell ref="D14:F14"/>
  </mergeCells>
  <printOptions horizontalCentered="1"/>
  <pageMargins left="0.25" right="0.25" top="1" bottom="0.75" header="0.75" footer="0.3"/>
  <pageSetup orientation="landscape" paperSize="9" r:id="rId1"/>
  <headerFooter>
    <oddFooter>&amp;L&amp;"Book Antiqua,Regular"Office of Fiscal Analysis&amp;C&amp;"Book Antiqua,Regular"5/3/2016&amp;R&amp;"Book Antiqua,Regular"&amp;P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workbookViewId="0" topLeftCell="A1">
      <pane ySplit="1" topLeftCell="A420" activePane="bottomLeft" state="frozen"/>
      <selection pane="topLeft" activeCell="B1" sqref="B1"/>
      <selection pane="bottomLeft" activeCell="G449" sqref="G449"/>
    </sheetView>
  </sheetViews>
  <sheetFormatPr defaultColWidth="9.14285714285714" defaultRowHeight="15"/>
  <cols>
    <col min="1" max="1" width="13.1428571428571" customWidth="1"/>
    <col min="2" max="2" width="49.7142857142857" bestFit="1" customWidth="1"/>
    <col min="3" max="3" width="12.7142857142857" customWidth="1"/>
    <col min="4" max="4" width="55.8571428571429" bestFit="1" customWidth="1"/>
    <col min="5" max="5" width="6.57142857142857" customWidth="1"/>
    <col min="6" max="6" width="6.71428571428571" customWidth="1"/>
    <col min="7" max="7" width="12.5714285714286" bestFit="1" customWidth="1"/>
  </cols>
  <sheetData>
    <row r="1" spans="1:7" ht="30">
      <c r="A1" s="1" t="s">
        <v>0</v>
      </c>
      <c r="B1" s="1" t="s">
        <v>611</v>
      </c>
      <c r="C1" s="1" t="s">
        <v>631</v>
      </c>
      <c r="D1" s="1" t="s">
        <v>632</v>
      </c>
      <c r="E1" s="1" t="s">
        <v>1</v>
      </c>
      <c r="F1" s="1" t="s">
        <v>612</v>
      </c>
      <c r="G1" s="2" t="s">
        <v>633</v>
      </c>
    </row>
    <row r="2" spans="1:7" ht="15">
      <c r="A2" s="3" t="s">
        <v>2</v>
      </c>
      <c r="B2" s="3" t="s">
        <v>3</v>
      </c>
      <c r="C2" s="3" t="s">
        <v>634</v>
      </c>
      <c r="D2" s="3" t="s">
        <v>635</v>
      </c>
      <c r="E2" s="3" t="s">
        <v>4</v>
      </c>
      <c r="F2" s="3" t="s">
        <v>5</v>
      </c>
      <c r="G2" s="4">
        <v>-167292</v>
      </c>
    </row>
    <row r="3" spans="1:7" ht="15">
      <c r="A3" s="3" t="s">
        <v>2</v>
      </c>
      <c r="B3" s="3" t="s">
        <v>3</v>
      </c>
      <c r="C3" s="3" t="s">
        <v>636</v>
      </c>
      <c r="D3" s="3" t="s">
        <v>637</v>
      </c>
      <c r="E3" s="3" t="s">
        <v>4</v>
      </c>
      <c r="F3" s="3" t="s">
        <v>5</v>
      </c>
      <c r="G3" s="4">
        <v>-100000</v>
      </c>
    </row>
    <row r="4" spans="1:7" ht="15">
      <c r="A4" s="3" t="s">
        <v>2</v>
      </c>
      <c r="B4" s="3" t="s">
        <v>3</v>
      </c>
      <c r="C4" s="3" t="s">
        <v>638</v>
      </c>
      <c r="D4" s="3" t="s">
        <v>639</v>
      </c>
      <c r="E4" s="3" t="s">
        <v>4</v>
      </c>
      <c r="F4" s="3" t="s">
        <v>5</v>
      </c>
      <c r="G4" s="4">
        <v>-100738</v>
      </c>
    </row>
    <row r="5" spans="1:7" ht="15">
      <c r="A5" s="3" t="s">
        <v>2</v>
      </c>
      <c r="B5" s="3" t="s">
        <v>3</v>
      </c>
      <c r="C5" s="3" t="s">
        <v>640</v>
      </c>
      <c r="D5" s="3" t="s">
        <v>641</v>
      </c>
      <c r="E5" s="3" t="s">
        <v>4</v>
      </c>
      <c r="F5" s="3" t="s">
        <v>5</v>
      </c>
      <c r="G5" s="4">
        <v>-392472</v>
      </c>
    </row>
    <row r="6" spans="1:7" ht="15">
      <c r="A6" s="3" t="s">
        <v>2</v>
      </c>
      <c r="B6" s="3" t="s">
        <v>3</v>
      </c>
      <c r="C6" s="3" t="s">
        <v>642</v>
      </c>
      <c r="D6" s="3" t="s">
        <v>643</v>
      </c>
      <c r="E6" s="3" t="s">
        <v>4</v>
      </c>
      <c r="F6" s="3" t="s">
        <v>5</v>
      </c>
      <c r="G6" s="4">
        <v>-325860</v>
      </c>
    </row>
    <row r="7" spans="1:7" ht="15">
      <c r="A7" s="3" t="s">
        <v>2</v>
      </c>
      <c r="B7" s="3" t="s">
        <v>3</v>
      </c>
      <c r="C7" s="3" t="s">
        <v>644</v>
      </c>
      <c r="D7" s="3" t="s">
        <v>645</v>
      </c>
      <c r="E7" s="3" t="s">
        <v>4</v>
      </c>
      <c r="F7" s="3" t="s">
        <v>5</v>
      </c>
      <c r="G7" s="4">
        <v>50738</v>
      </c>
    </row>
    <row r="8" spans="1:7" ht="15.75">
      <c r="A8" s="6" t="s">
        <v>2</v>
      </c>
      <c r="B8" s="6" t="s">
        <v>646</v>
      </c>
      <c r="C8" s="6"/>
      <c r="D8" s="6"/>
      <c r="E8" s="6"/>
      <c r="F8" s="6"/>
      <c r="G8" s="7">
        <v>-1035624</v>
      </c>
    </row>
    <row r="9" spans="1:7" ht="15">
      <c r="A9" s="3" t="s">
        <v>13</v>
      </c>
      <c r="B9" s="3" t="s">
        <v>14</v>
      </c>
      <c r="C9" s="3" t="s">
        <v>647</v>
      </c>
      <c r="D9" s="3" t="s">
        <v>641</v>
      </c>
      <c r="E9" s="3" t="s">
        <v>4</v>
      </c>
      <c r="F9" s="3" t="s">
        <v>5</v>
      </c>
      <c r="G9" s="4">
        <v>-950775</v>
      </c>
    </row>
    <row r="10" spans="1:7" ht="15">
      <c r="A10" s="3" t="s">
        <v>13</v>
      </c>
      <c r="B10" s="3" t="s">
        <v>14</v>
      </c>
      <c r="C10" s="3" t="s">
        <v>648</v>
      </c>
      <c r="D10" s="3" t="s">
        <v>635</v>
      </c>
      <c r="E10" s="3" t="s">
        <v>4</v>
      </c>
      <c r="F10" s="3" t="s">
        <v>5</v>
      </c>
      <c r="G10" s="4">
        <v>-323963</v>
      </c>
    </row>
    <row r="11" spans="1:7" ht="15">
      <c r="A11" s="3" t="s">
        <v>13</v>
      </c>
      <c r="B11" s="3" t="s">
        <v>14</v>
      </c>
      <c r="C11" s="3" t="s">
        <v>649</v>
      </c>
      <c r="D11" s="3" t="s">
        <v>650</v>
      </c>
      <c r="E11" s="3" t="s">
        <v>4</v>
      </c>
      <c r="F11" s="3" t="s">
        <v>5</v>
      </c>
      <c r="G11" s="4">
        <v>-700000</v>
      </c>
    </row>
    <row r="12" spans="1:7" ht="15">
      <c r="A12" s="3" t="s">
        <v>13</v>
      </c>
      <c r="B12" s="3" t="s">
        <v>14</v>
      </c>
      <c r="C12" s="3" t="s">
        <v>651</v>
      </c>
      <c r="D12" s="3" t="s">
        <v>643</v>
      </c>
      <c r="E12" s="3" t="s">
        <v>4</v>
      </c>
      <c r="F12" s="3" t="s">
        <v>5</v>
      </c>
      <c r="G12" s="4">
        <v>-300000</v>
      </c>
    </row>
    <row r="13" spans="1:7" ht="15">
      <c r="A13" s="3" t="s">
        <v>13</v>
      </c>
      <c r="B13" s="3" t="s">
        <v>14</v>
      </c>
      <c r="C13" s="3" t="s">
        <v>652</v>
      </c>
      <c r="D13" s="3" t="s">
        <v>653</v>
      </c>
      <c r="E13" s="3" t="s">
        <v>4</v>
      </c>
      <c r="F13" s="3" t="s">
        <v>5</v>
      </c>
      <c r="G13" s="4">
        <v>329534</v>
      </c>
    </row>
    <row r="14" spans="1:7" ht="15">
      <c r="A14" s="3" t="s">
        <v>13</v>
      </c>
      <c r="B14" s="3" t="s">
        <v>14</v>
      </c>
      <c r="C14" s="3" t="s">
        <v>654</v>
      </c>
      <c r="D14" s="3" t="s">
        <v>655</v>
      </c>
      <c r="E14" s="3" t="s">
        <v>4</v>
      </c>
      <c r="F14" s="3" t="s">
        <v>5</v>
      </c>
      <c r="G14" s="4">
        <v>263644</v>
      </c>
    </row>
    <row r="15" spans="1:7" ht="15.75">
      <c r="A15" s="6" t="s">
        <v>13</v>
      </c>
      <c r="B15" s="6" t="s">
        <v>656</v>
      </c>
      <c r="C15" s="6"/>
      <c r="D15" s="6"/>
      <c r="E15" s="6"/>
      <c r="F15" s="6"/>
      <c r="G15" s="7">
        <v>-1681560</v>
      </c>
    </row>
    <row r="16" spans="1:7" ht="15">
      <c r="A16" s="3" t="s">
        <v>15</v>
      </c>
      <c r="B16" s="3" t="s">
        <v>16</v>
      </c>
      <c r="C16" s="3" t="s">
        <v>657</v>
      </c>
      <c r="D16" s="3" t="s">
        <v>658</v>
      </c>
      <c r="E16" s="3" t="s">
        <v>4</v>
      </c>
      <c r="F16" s="3" t="s">
        <v>5</v>
      </c>
      <c r="G16" s="4">
        <v>-10060</v>
      </c>
    </row>
    <row r="17" spans="1:7" ht="15">
      <c r="A17" s="3" t="s">
        <v>15</v>
      </c>
      <c r="B17" s="3" t="s">
        <v>16</v>
      </c>
      <c r="C17" s="3" t="s">
        <v>659</v>
      </c>
      <c r="D17" s="3" t="s">
        <v>635</v>
      </c>
      <c r="E17" s="3" t="s">
        <v>4</v>
      </c>
      <c r="F17" s="3" t="s">
        <v>5</v>
      </c>
      <c r="G17" s="4">
        <v>-5655</v>
      </c>
    </row>
    <row r="18" spans="1:7" ht="15">
      <c r="A18" s="3" t="s">
        <v>15</v>
      </c>
      <c r="B18" s="3" t="s">
        <v>16</v>
      </c>
      <c r="C18" s="3" t="s">
        <v>660</v>
      </c>
      <c r="D18" s="3" t="s">
        <v>643</v>
      </c>
      <c r="E18" s="3" t="s">
        <v>4</v>
      </c>
      <c r="F18" s="3" t="s">
        <v>5</v>
      </c>
      <c r="G18" s="4">
        <v>-5315</v>
      </c>
    </row>
    <row r="19" spans="1:7" ht="15">
      <c r="A19" s="3" t="s">
        <v>15</v>
      </c>
      <c r="B19" s="3" t="s">
        <v>16</v>
      </c>
      <c r="C19" s="3" t="s">
        <v>661</v>
      </c>
      <c r="D19" s="3" t="s">
        <v>662</v>
      </c>
      <c r="E19" s="3" t="s">
        <v>4</v>
      </c>
      <c r="F19" s="3" t="s">
        <v>5</v>
      </c>
      <c r="G19" s="4">
        <v>-202455</v>
      </c>
    </row>
    <row r="20" spans="1:7" ht="15.75">
      <c r="A20" s="6" t="s">
        <v>15</v>
      </c>
      <c r="B20" s="6" t="s">
        <v>663</v>
      </c>
      <c r="C20" s="6"/>
      <c r="D20" s="6"/>
      <c r="E20" s="6"/>
      <c r="F20" s="6"/>
      <c r="G20" s="7">
        <v>-223485</v>
      </c>
    </row>
    <row r="21" spans="1:7" ht="15">
      <c r="A21" s="3" t="s">
        <v>19</v>
      </c>
      <c r="B21" s="3" t="s">
        <v>20</v>
      </c>
      <c r="C21" s="3" t="s">
        <v>664</v>
      </c>
      <c r="D21" s="3" t="s">
        <v>635</v>
      </c>
      <c r="E21" s="3" t="s">
        <v>4</v>
      </c>
      <c r="F21" s="3" t="s">
        <v>5</v>
      </c>
      <c r="G21" s="4">
        <v>-1052567</v>
      </c>
    </row>
    <row r="22" spans="1:7" ht="15">
      <c r="A22" s="3" t="s">
        <v>19</v>
      </c>
      <c r="B22" s="3" t="s">
        <v>20</v>
      </c>
      <c r="C22" s="3" t="s">
        <v>665</v>
      </c>
      <c r="D22" s="3" t="s">
        <v>643</v>
      </c>
      <c r="E22" s="3" t="s">
        <v>4</v>
      </c>
      <c r="F22" s="3" t="s">
        <v>5</v>
      </c>
      <c r="G22" s="4">
        <v>-4458685</v>
      </c>
    </row>
    <row r="23" spans="1:7" ht="15">
      <c r="A23" s="3" t="s">
        <v>19</v>
      </c>
      <c r="B23" s="3" t="s">
        <v>20</v>
      </c>
      <c r="C23" s="3" t="s">
        <v>666</v>
      </c>
      <c r="D23" s="3" t="s">
        <v>667</v>
      </c>
      <c r="E23" s="3" t="s">
        <v>4</v>
      </c>
      <c r="F23" s="3" t="s">
        <v>5</v>
      </c>
      <c r="G23" s="4">
        <v>-140350</v>
      </c>
    </row>
    <row r="24" spans="1:7" ht="15">
      <c r="A24" s="3" t="s">
        <v>19</v>
      </c>
      <c r="B24" s="3" t="s">
        <v>20</v>
      </c>
      <c r="C24" s="3" t="s">
        <v>668</v>
      </c>
      <c r="D24" s="3" t="s">
        <v>669</v>
      </c>
      <c r="E24" s="3" t="s">
        <v>4</v>
      </c>
      <c r="F24" s="3" t="s">
        <v>5</v>
      </c>
      <c r="G24" s="4">
        <v>-400000</v>
      </c>
    </row>
    <row r="25" spans="1:7" ht="15">
      <c r="A25" s="3" t="s">
        <v>19</v>
      </c>
      <c r="B25" s="3" t="s">
        <v>20</v>
      </c>
      <c r="C25" s="3" t="s">
        <v>670</v>
      </c>
      <c r="D25" s="3" t="s">
        <v>671</v>
      </c>
      <c r="E25" s="3" t="s">
        <v>4</v>
      </c>
      <c r="F25" s="3" t="s">
        <v>5</v>
      </c>
      <c r="G25" s="4">
        <v>-19288038</v>
      </c>
    </row>
    <row r="26" spans="1:7" ht="15.75">
      <c r="A26" s="6" t="s">
        <v>19</v>
      </c>
      <c r="B26" s="6" t="s">
        <v>672</v>
      </c>
      <c r="C26" s="6"/>
      <c r="D26" s="6"/>
      <c r="E26" s="6"/>
      <c r="F26" s="6"/>
      <c r="G26" s="7">
        <v>-25339640</v>
      </c>
    </row>
    <row r="27" spans="1:7" ht="15">
      <c r="A27" s="3" t="s">
        <v>29</v>
      </c>
      <c r="B27" s="3" t="s">
        <v>30</v>
      </c>
      <c r="C27" s="3" t="s">
        <v>673</v>
      </c>
      <c r="D27" s="3" t="s">
        <v>658</v>
      </c>
      <c r="E27" s="3" t="s">
        <v>4</v>
      </c>
      <c r="F27" s="3" t="s">
        <v>5</v>
      </c>
      <c r="G27" s="4">
        <v>-13665</v>
      </c>
    </row>
    <row r="28" spans="1:7" ht="15">
      <c r="A28" s="3" t="s">
        <v>29</v>
      </c>
      <c r="B28" s="3" t="s">
        <v>30</v>
      </c>
      <c r="C28" s="3" t="s">
        <v>674</v>
      </c>
      <c r="D28" s="3" t="s">
        <v>643</v>
      </c>
      <c r="E28" s="3" t="s">
        <v>4</v>
      </c>
      <c r="F28" s="3" t="s">
        <v>5</v>
      </c>
      <c r="G28" s="4">
        <v>-7160</v>
      </c>
    </row>
    <row r="29" spans="1:7" ht="15">
      <c r="A29" s="3" t="s">
        <v>29</v>
      </c>
      <c r="B29" s="3" t="s">
        <v>30</v>
      </c>
      <c r="C29" s="3" t="s">
        <v>675</v>
      </c>
      <c r="D29" s="3" t="s">
        <v>635</v>
      </c>
      <c r="E29" s="3" t="s">
        <v>4</v>
      </c>
      <c r="F29" s="3" t="s">
        <v>5</v>
      </c>
      <c r="G29" s="4">
        <v>-7523</v>
      </c>
    </row>
    <row r="30" spans="1:7" ht="15">
      <c r="A30" s="3" t="s">
        <v>29</v>
      </c>
      <c r="B30" s="3" t="s">
        <v>30</v>
      </c>
      <c r="C30" s="3" t="s">
        <v>676</v>
      </c>
      <c r="D30" s="3" t="s">
        <v>662</v>
      </c>
      <c r="E30" s="3" t="s">
        <v>4</v>
      </c>
      <c r="F30" s="3" t="s">
        <v>5</v>
      </c>
      <c r="G30" s="4">
        <v>-272609</v>
      </c>
    </row>
    <row r="31" spans="1:7" ht="15.75">
      <c r="A31" s="6" t="s">
        <v>29</v>
      </c>
      <c r="B31" s="6" t="s">
        <v>677</v>
      </c>
      <c r="C31" s="6"/>
      <c r="D31" s="6"/>
      <c r="E31" s="6"/>
      <c r="F31" s="6"/>
      <c r="G31" s="7">
        <v>-300957</v>
      </c>
    </row>
    <row r="32" spans="1:7" ht="15">
      <c r="A32" s="3" t="s">
        <v>31</v>
      </c>
      <c r="B32" s="3" t="s">
        <v>32</v>
      </c>
      <c r="C32" s="3" t="s">
        <v>678</v>
      </c>
      <c r="D32" s="3" t="s">
        <v>658</v>
      </c>
      <c r="E32" s="3" t="s">
        <v>4</v>
      </c>
      <c r="F32" s="3" t="s">
        <v>5</v>
      </c>
      <c r="G32" s="4">
        <v>-35239</v>
      </c>
    </row>
    <row r="33" spans="1:7" ht="15">
      <c r="A33" s="3" t="s">
        <v>31</v>
      </c>
      <c r="B33" s="3" t="s">
        <v>32</v>
      </c>
      <c r="C33" s="3" t="s">
        <v>679</v>
      </c>
      <c r="D33" s="3" t="s">
        <v>635</v>
      </c>
      <c r="E33" s="3" t="s">
        <v>4</v>
      </c>
      <c r="F33" s="3" t="s">
        <v>5</v>
      </c>
      <c r="G33" s="4">
        <v>-18925</v>
      </c>
    </row>
    <row r="34" spans="1:7" ht="15">
      <c r="A34" s="3" t="s">
        <v>31</v>
      </c>
      <c r="B34" s="3" t="s">
        <v>32</v>
      </c>
      <c r="C34" s="3" t="s">
        <v>680</v>
      </c>
      <c r="D34" s="3" t="s">
        <v>643</v>
      </c>
      <c r="E34" s="3" t="s">
        <v>4</v>
      </c>
      <c r="F34" s="3" t="s">
        <v>5</v>
      </c>
      <c r="G34" s="4">
        <v>-23610</v>
      </c>
    </row>
    <row r="35" spans="1:7" ht="15">
      <c r="A35" s="3" t="s">
        <v>31</v>
      </c>
      <c r="B35" s="3" t="s">
        <v>32</v>
      </c>
      <c r="C35" s="3" t="s">
        <v>681</v>
      </c>
      <c r="D35" s="3" t="s">
        <v>662</v>
      </c>
      <c r="E35" s="3" t="s">
        <v>4</v>
      </c>
      <c r="F35" s="3" t="s">
        <v>5</v>
      </c>
      <c r="G35" s="4">
        <v>-691547</v>
      </c>
    </row>
    <row r="36" spans="1:7" ht="15.75">
      <c r="A36" s="6" t="s">
        <v>31</v>
      </c>
      <c r="B36" s="6" t="s">
        <v>682</v>
      </c>
      <c r="C36" s="6"/>
      <c r="D36" s="6"/>
      <c r="E36" s="6"/>
      <c r="F36" s="6"/>
      <c r="G36" s="7">
        <v>-769321</v>
      </c>
    </row>
    <row r="37" spans="1:7" ht="15">
      <c r="A37" s="3" t="s">
        <v>33</v>
      </c>
      <c r="B37" s="3" t="s">
        <v>34</v>
      </c>
      <c r="C37" s="3" t="s">
        <v>683</v>
      </c>
      <c r="D37" s="3" t="s">
        <v>684</v>
      </c>
      <c r="E37" s="3" t="s">
        <v>4</v>
      </c>
      <c r="F37" s="3" t="s">
        <v>5</v>
      </c>
      <c r="G37" s="4">
        <v>700000</v>
      </c>
    </row>
    <row r="38" spans="1:7" ht="15.75">
      <c r="A38" s="6" t="s">
        <v>33</v>
      </c>
      <c r="B38" s="6" t="s">
        <v>685</v>
      </c>
      <c r="C38" s="6"/>
      <c r="D38" s="6"/>
      <c r="E38" s="6"/>
      <c r="F38" s="6"/>
      <c r="G38" s="7">
        <v>700000</v>
      </c>
    </row>
    <row r="39" spans="1:7" ht="15">
      <c r="A39" s="3" t="s">
        <v>35</v>
      </c>
      <c r="B39" s="3" t="s">
        <v>36</v>
      </c>
      <c r="C39" s="3" t="s">
        <v>686</v>
      </c>
      <c r="D39" s="3" t="s">
        <v>635</v>
      </c>
      <c r="E39" s="3" t="s">
        <v>4</v>
      </c>
      <c r="F39" s="3" t="s">
        <v>5</v>
      </c>
      <c r="G39" s="4">
        <v>-569</v>
      </c>
    </row>
    <row r="40" spans="1:7" ht="15">
      <c r="A40" s="3" t="s">
        <v>35</v>
      </c>
      <c r="B40" s="3" t="s">
        <v>36</v>
      </c>
      <c r="C40" s="3" t="s">
        <v>687</v>
      </c>
      <c r="D40" s="3" t="s">
        <v>658</v>
      </c>
      <c r="E40" s="3" t="s">
        <v>4</v>
      </c>
      <c r="F40" s="3" t="s">
        <v>5</v>
      </c>
      <c r="G40" s="4">
        <v>-8635</v>
      </c>
    </row>
    <row r="41" spans="1:7" ht="15">
      <c r="A41" s="3" t="s">
        <v>35</v>
      </c>
      <c r="B41" s="3" t="s">
        <v>36</v>
      </c>
      <c r="C41" s="3" t="s">
        <v>688</v>
      </c>
      <c r="D41" s="3" t="s">
        <v>643</v>
      </c>
      <c r="E41" s="3" t="s">
        <v>4</v>
      </c>
      <c r="F41" s="3" t="s">
        <v>5</v>
      </c>
      <c r="G41" s="4">
        <v>-2829</v>
      </c>
    </row>
    <row r="42" spans="1:7" ht="15.75">
      <c r="A42" s="6" t="s">
        <v>35</v>
      </c>
      <c r="B42" s="6" t="s">
        <v>689</v>
      </c>
      <c r="C42" s="6"/>
      <c r="D42" s="6"/>
      <c r="E42" s="6"/>
      <c r="F42" s="6"/>
      <c r="G42" s="7">
        <v>-12033</v>
      </c>
    </row>
    <row r="43" spans="1:7" ht="15">
      <c r="A43" s="3" t="s">
        <v>37</v>
      </c>
      <c r="B43" s="3" t="s">
        <v>38</v>
      </c>
      <c r="C43" s="3" t="s">
        <v>690</v>
      </c>
      <c r="D43" s="3" t="s">
        <v>691</v>
      </c>
      <c r="E43" s="3" t="s">
        <v>4</v>
      </c>
      <c r="F43" s="3" t="s">
        <v>5</v>
      </c>
      <c r="G43" s="4">
        <v>107507</v>
      </c>
    </row>
    <row r="44" spans="1:7" ht="15">
      <c r="A44" s="3" t="s">
        <v>37</v>
      </c>
      <c r="B44" s="3" t="s">
        <v>38</v>
      </c>
      <c r="C44" s="3" t="s">
        <v>692</v>
      </c>
      <c r="D44" s="3" t="s">
        <v>635</v>
      </c>
      <c r="E44" s="3" t="s">
        <v>4</v>
      </c>
      <c r="F44" s="3" t="s">
        <v>5</v>
      </c>
      <c r="G44" s="4">
        <v>-135995</v>
      </c>
    </row>
    <row r="45" spans="1:7" ht="15">
      <c r="A45" s="3" t="s">
        <v>37</v>
      </c>
      <c r="B45" s="3" t="s">
        <v>38</v>
      </c>
      <c r="C45" s="3" t="s">
        <v>693</v>
      </c>
      <c r="D45" s="3" t="s">
        <v>643</v>
      </c>
      <c r="E45" s="3" t="s">
        <v>4</v>
      </c>
      <c r="F45" s="3" t="s">
        <v>5</v>
      </c>
      <c r="G45" s="4">
        <v>-2695</v>
      </c>
    </row>
    <row r="46" spans="1:7" ht="15">
      <c r="A46" s="3" t="s">
        <v>37</v>
      </c>
      <c r="B46" s="3" t="s">
        <v>38</v>
      </c>
      <c r="C46" s="3" t="s">
        <v>694</v>
      </c>
      <c r="D46" s="3" t="s">
        <v>641</v>
      </c>
      <c r="E46" s="3" t="s">
        <v>4</v>
      </c>
      <c r="F46" s="3" t="s">
        <v>5</v>
      </c>
      <c r="G46" s="4">
        <v>-307687</v>
      </c>
    </row>
    <row r="47" spans="1:7" ht="15.75">
      <c r="A47" s="6" t="s">
        <v>37</v>
      </c>
      <c r="B47" s="6" t="s">
        <v>695</v>
      </c>
      <c r="C47" s="6"/>
      <c r="D47" s="6"/>
      <c r="E47" s="6"/>
      <c r="F47" s="6"/>
      <c r="G47" s="7">
        <v>-338870</v>
      </c>
    </row>
    <row r="48" spans="1:7" ht="15">
      <c r="A48" s="3" t="s">
        <v>40</v>
      </c>
      <c r="B48" s="3" t="s">
        <v>41</v>
      </c>
      <c r="C48" s="3" t="s">
        <v>696</v>
      </c>
      <c r="D48" s="3" t="s">
        <v>697</v>
      </c>
      <c r="E48" s="3" t="s">
        <v>4</v>
      </c>
      <c r="F48" s="3" t="s">
        <v>5</v>
      </c>
      <c r="G48" s="4">
        <v>0</v>
      </c>
    </row>
    <row r="49" spans="1:7" ht="15">
      <c r="A49" s="3" t="s">
        <v>40</v>
      </c>
      <c r="B49" s="3" t="s">
        <v>41</v>
      </c>
      <c r="C49" s="3" t="s">
        <v>698</v>
      </c>
      <c r="D49" s="3" t="s">
        <v>641</v>
      </c>
      <c r="E49" s="3" t="s">
        <v>4</v>
      </c>
      <c r="F49" s="3" t="s">
        <v>5</v>
      </c>
      <c r="G49" s="4">
        <v>-24863</v>
      </c>
    </row>
    <row r="50" spans="1:7" ht="15">
      <c r="A50" s="3" t="s">
        <v>40</v>
      </c>
      <c r="B50" s="3" t="s">
        <v>41</v>
      </c>
      <c r="C50" s="3" t="s">
        <v>699</v>
      </c>
      <c r="D50" s="3" t="s">
        <v>635</v>
      </c>
      <c r="E50" s="3" t="s">
        <v>4</v>
      </c>
      <c r="F50" s="3" t="s">
        <v>5</v>
      </c>
      <c r="G50" s="4">
        <v>-11409</v>
      </c>
    </row>
    <row r="51" spans="1:7" ht="15">
      <c r="A51" s="3" t="s">
        <v>40</v>
      </c>
      <c r="B51" s="3" t="s">
        <v>41</v>
      </c>
      <c r="C51" s="3" t="s">
        <v>700</v>
      </c>
      <c r="D51" s="3" t="s">
        <v>643</v>
      </c>
      <c r="E51" s="3" t="s">
        <v>4</v>
      </c>
      <c r="F51" s="3" t="s">
        <v>5</v>
      </c>
      <c r="G51" s="4">
        <v>-10815</v>
      </c>
    </row>
    <row r="52" spans="1:7" ht="15">
      <c r="A52" s="3" t="s">
        <v>40</v>
      </c>
      <c r="B52" s="3" t="s">
        <v>41</v>
      </c>
      <c r="C52" s="3" t="s">
        <v>701</v>
      </c>
      <c r="D52" s="3" t="s">
        <v>702</v>
      </c>
      <c r="E52" s="3" t="s">
        <v>4</v>
      </c>
      <c r="F52" s="3" t="s">
        <v>5</v>
      </c>
      <c r="G52" s="4">
        <v>-407542</v>
      </c>
    </row>
    <row r="53" spans="1:7" ht="15.75">
      <c r="A53" s="6" t="s">
        <v>40</v>
      </c>
      <c r="B53" s="6" t="s">
        <v>703</v>
      </c>
      <c r="C53" s="6"/>
      <c r="D53" s="6"/>
      <c r="E53" s="6"/>
      <c r="F53" s="6"/>
      <c r="G53" s="7">
        <v>-454629</v>
      </c>
    </row>
    <row r="54" spans="1:7" ht="15">
      <c r="A54" s="3" t="s">
        <v>42</v>
      </c>
      <c r="B54" s="3" t="s">
        <v>43</v>
      </c>
      <c r="C54" s="3" t="s">
        <v>704</v>
      </c>
      <c r="D54" s="3" t="s">
        <v>635</v>
      </c>
      <c r="E54" s="3" t="s">
        <v>4</v>
      </c>
      <c r="F54" s="3" t="s">
        <v>5</v>
      </c>
      <c r="G54" s="4">
        <v>-124013</v>
      </c>
    </row>
    <row r="55" spans="1:7" ht="15">
      <c r="A55" s="3" t="s">
        <v>42</v>
      </c>
      <c r="B55" s="3" t="s">
        <v>43</v>
      </c>
      <c r="C55" s="3" t="s">
        <v>705</v>
      </c>
      <c r="D55" s="3" t="s">
        <v>643</v>
      </c>
      <c r="E55" s="3" t="s">
        <v>4</v>
      </c>
      <c r="F55" s="3" t="s">
        <v>5</v>
      </c>
      <c r="G55" s="4">
        <v>-210902</v>
      </c>
    </row>
    <row r="56" spans="1:7" ht="15">
      <c r="A56" s="3" t="s">
        <v>42</v>
      </c>
      <c r="B56" s="3" t="s">
        <v>43</v>
      </c>
      <c r="C56" s="3" t="s">
        <v>706</v>
      </c>
      <c r="D56" s="3" t="s">
        <v>707</v>
      </c>
      <c r="E56" s="3" t="s">
        <v>4</v>
      </c>
      <c r="F56" s="3" t="s">
        <v>5</v>
      </c>
      <c r="G56" s="4">
        <v>-154893</v>
      </c>
    </row>
    <row r="57" spans="1:7" ht="15">
      <c r="A57" s="3" t="s">
        <v>42</v>
      </c>
      <c r="B57" s="3" t="s">
        <v>43</v>
      </c>
      <c r="C57" s="3" t="s">
        <v>708</v>
      </c>
      <c r="D57" s="3" t="s">
        <v>641</v>
      </c>
      <c r="E57" s="3" t="s">
        <v>4</v>
      </c>
      <c r="F57" s="3" t="s">
        <v>5</v>
      </c>
      <c r="G57" s="4">
        <v>-686369</v>
      </c>
    </row>
    <row r="58" spans="1:7" ht="15">
      <c r="A58" s="3" t="s">
        <v>42</v>
      </c>
      <c r="B58" s="3" t="s">
        <v>43</v>
      </c>
      <c r="C58" s="3" t="s">
        <v>709</v>
      </c>
      <c r="D58" s="3" t="s">
        <v>710</v>
      </c>
      <c r="E58" s="3" t="s">
        <v>4</v>
      </c>
      <c r="F58" s="3" t="s">
        <v>5</v>
      </c>
      <c r="G58" s="4">
        <v>-1851184</v>
      </c>
    </row>
    <row r="59" spans="1:7" ht="15.75">
      <c r="A59" s="6" t="s">
        <v>42</v>
      </c>
      <c r="B59" s="6" t="s">
        <v>711</v>
      </c>
      <c r="C59" s="6"/>
      <c r="D59" s="6"/>
      <c r="E59" s="6"/>
      <c r="F59" s="6"/>
      <c r="G59" s="7">
        <v>-3027361</v>
      </c>
    </row>
    <row r="60" spans="1:7" ht="15">
      <c r="A60" s="3" t="s">
        <v>52</v>
      </c>
      <c r="B60" s="3" t="s">
        <v>53</v>
      </c>
      <c r="C60" s="3" t="s">
        <v>712</v>
      </c>
      <c r="D60" s="3" t="s">
        <v>658</v>
      </c>
      <c r="E60" s="3" t="s">
        <v>4</v>
      </c>
      <c r="F60" s="3" t="s">
        <v>5</v>
      </c>
      <c r="G60" s="4">
        <v>-27720</v>
      </c>
    </row>
    <row r="61" spans="1:7" ht="15">
      <c r="A61" s="3" t="s">
        <v>52</v>
      </c>
      <c r="B61" s="3" t="s">
        <v>53</v>
      </c>
      <c r="C61" s="3" t="s">
        <v>713</v>
      </c>
      <c r="D61" s="3" t="s">
        <v>635</v>
      </c>
      <c r="E61" s="3" t="s">
        <v>4</v>
      </c>
      <c r="F61" s="3" t="s">
        <v>5</v>
      </c>
      <c r="G61" s="4">
        <v>-15367</v>
      </c>
    </row>
    <row r="62" spans="1:7" ht="15">
      <c r="A62" s="3" t="s">
        <v>52</v>
      </c>
      <c r="B62" s="3" t="s">
        <v>53</v>
      </c>
      <c r="C62" s="3" t="s">
        <v>714</v>
      </c>
      <c r="D62" s="3" t="s">
        <v>643</v>
      </c>
      <c r="E62" s="3" t="s">
        <v>4</v>
      </c>
      <c r="F62" s="3" t="s">
        <v>5</v>
      </c>
      <c r="G62" s="4">
        <v>-29897</v>
      </c>
    </row>
    <row r="63" spans="1:7" ht="15">
      <c r="A63" s="3" t="s">
        <v>52</v>
      </c>
      <c r="B63" s="3" t="s">
        <v>53</v>
      </c>
      <c r="C63" s="3" t="s">
        <v>715</v>
      </c>
      <c r="D63" s="3" t="s">
        <v>662</v>
      </c>
      <c r="E63" s="3" t="s">
        <v>4</v>
      </c>
      <c r="F63" s="3" t="s">
        <v>5</v>
      </c>
      <c r="G63" s="4">
        <v>-544896</v>
      </c>
    </row>
    <row r="64" spans="1:7" ht="15.75">
      <c r="A64" s="6" t="s">
        <v>52</v>
      </c>
      <c r="B64" s="6" t="s">
        <v>716</v>
      </c>
      <c r="C64" s="6"/>
      <c r="D64" s="6"/>
      <c r="E64" s="6"/>
      <c r="F64" s="6"/>
      <c r="G64" s="7">
        <v>-617880</v>
      </c>
    </row>
    <row r="65" spans="1:7" ht="15">
      <c r="A65" s="3" t="s">
        <v>54</v>
      </c>
      <c r="B65" s="3" t="s">
        <v>55</v>
      </c>
      <c r="C65" s="3" t="s">
        <v>717</v>
      </c>
      <c r="D65" s="3" t="s">
        <v>718</v>
      </c>
      <c r="E65" s="3" t="s">
        <v>4</v>
      </c>
      <c r="F65" s="3" t="s">
        <v>5</v>
      </c>
      <c r="G65" s="4">
        <v>700000</v>
      </c>
    </row>
    <row r="66" spans="1:7" ht="15.75">
      <c r="A66" s="6" t="s">
        <v>54</v>
      </c>
      <c r="B66" s="6" t="s">
        <v>719</v>
      </c>
      <c r="C66" s="6"/>
      <c r="D66" s="6"/>
      <c r="E66" s="6"/>
      <c r="F66" s="6"/>
      <c r="G66" s="7">
        <v>700000</v>
      </c>
    </row>
    <row r="67" spans="1:7" ht="15">
      <c r="A67" s="3" t="s">
        <v>56</v>
      </c>
      <c r="B67" s="3" t="s">
        <v>57</v>
      </c>
      <c r="C67" s="3" t="s">
        <v>720</v>
      </c>
      <c r="D67" s="3" t="s">
        <v>635</v>
      </c>
      <c r="E67" s="3" t="s">
        <v>4</v>
      </c>
      <c r="F67" s="3" t="s">
        <v>5</v>
      </c>
      <c r="G67" s="4">
        <v>-102607</v>
      </c>
    </row>
    <row r="68" spans="1:7" ht="15">
      <c r="A68" s="3" t="s">
        <v>56</v>
      </c>
      <c r="B68" s="3" t="s">
        <v>57</v>
      </c>
      <c r="C68" s="3" t="s">
        <v>721</v>
      </c>
      <c r="D68" s="3" t="s">
        <v>641</v>
      </c>
      <c r="E68" s="3" t="s">
        <v>4</v>
      </c>
      <c r="F68" s="3" t="s">
        <v>5</v>
      </c>
      <c r="G68" s="4">
        <v>-217119</v>
      </c>
    </row>
    <row r="69" spans="1:7" ht="15">
      <c r="A69" s="3" t="s">
        <v>56</v>
      </c>
      <c r="B69" s="3" t="s">
        <v>57</v>
      </c>
      <c r="C69" s="3" t="s">
        <v>722</v>
      </c>
      <c r="D69" s="3" t="s">
        <v>723</v>
      </c>
      <c r="E69" s="3" t="s">
        <v>4</v>
      </c>
      <c r="F69" s="3" t="s">
        <v>5</v>
      </c>
      <c r="G69" s="4">
        <v>-113472</v>
      </c>
    </row>
    <row r="70" spans="1:7" ht="15.75">
      <c r="A70" s="6" t="s">
        <v>56</v>
      </c>
      <c r="B70" s="6" t="s">
        <v>724</v>
      </c>
      <c r="C70" s="6"/>
      <c r="D70" s="6"/>
      <c r="E70" s="6"/>
      <c r="F70" s="6"/>
      <c r="G70" s="7">
        <v>-433198</v>
      </c>
    </row>
    <row r="71" spans="1:7" ht="15">
      <c r="A71" s="3" t="s">
        <v>64</v>
      </c>
      <c r="B71" s="3" t="s">
        <v>65</v>
      </c>
      <c r="C71" s="3" t="s">
        <v>725</v>
      </c>
      <c r="D71" s="3" t="s">
        <v>635</v>
      </c>
      <c r="E71" s="3" t="s">
        <v>4</v>
      </c>
      <c r="F71" s="3" t="s">
        <v>5</v>
      </c>
      <c r="G71" s="4">
        <v>-2383892</v>
      </c>
    </row>
    <row r="72" spans="1:7" ht="15">
      <c r="A72" s="3" t="s">
        <v>64</v>
      </c>
      <c r="B72" s="3" t="s">
        <v>65</v>
      </c>
      <c r="C72" s="3" t="s">
        <v>726</v>
      </c>
      <c r="D72" s="3" t="s">
        <v>643</v>
      </c>
      <c r="E72" s="3" t="s">
        <v>4</v>
      </c>
      <c r="F72" s="3" t="s">
        <v>5</v>
      </c>
      <c r="G72" s="4">
        <v>-601862</v>
      </c>
    </row>
    <row r="73" spans="1:7" ht="15">
      <c r="A73" s="3" t="s">
        <v>64</v>
      </c>
      <c r="B73" s="3" t="s">
        <v>65</v>
      </c>
      <c r="C73" s="3" t="s">
        <v>727</v>
      </c>
      <c r="D73" s="3" t="s">
        <v>728</v>
      </c>
      <c r="E73" s="3" t="s">
        <v>4</v>
      </c>
      <c r="F73" s="3" t="s">
        <v>5</v>
      </c>
      <c r="G73" s="4">
        <v>-207056</v>
      </c>
    </row>
    <row r="74" spans="1:7" ht="15">
      <c r="A74" s="3" t="s">
        <v>64</v>
      </c>
      <c r="B74" s="3" t="s">
        <v>65</v>
      </c>
      <c r="C74" s="3" t="s">
        <v>729</v>
      </c>
      <c r="D74" s="3" t="s">
        <v>730</v>
      </c>
      <c r="E74" s="3" t="s">
        <v>4</v>
      </c>
      <c r="F74" s="3" t="s">
        <v>5</v>
      </c>
      <c r="G74" s="4">
        <v>1119854</v>
      </c>
    </row>
    <row r="75" spans="1:7" ht="15">
      <c r="A75" s="3" t="s">
        <v>64</v>
      </c>
      <c r="B75" s="3" t="s">
        <v>65</v>
      </c>
      <c r="C75" s="3" t="s">
        <v>731</v>
      </c>
      <c r="D75" s="3" t="s">
        <v>641</v>
      </c>
      <c r="E75" s="3" t="s">
        <v>4</v>
      </c>
      <c r="F75" s="3" t="s">
        <v>5</v>
      </c>
      <c r="G75" s="4">
        <v>-11494263</v>
      </c>
    </row>
    <row r="76" spans="1:7" ht="15">
      <c r="A76" s="3" t="s">
        <v>64</v>
      </c>
      <c r="B76" s="3" t="s">
        <v>65</v>
      </c>
      <c r="C76" s="3" t="s">
        <v>732</v>
      </c>
      <c r="D76" s="3" t="s">
        <v>733</v>
      </c>
      <c r="E76" s="3" t="s">
        <v>4</v>
      </c>
      <c r="F76" s="3" t="s">
        <v>5</v>
      </c>
      <c r="G76" s="4">
        <v>-195043</v>
      </c>
    </row>
    <row r="77" spans="1:7" ht="15">
      <c r="A77" s="3" t="s">
        <v>64</v>
      </c>
      <c r="B77" s="3" t="s">
        <v>65</v>
      </c>
      <c r="C77" s="3" t="s">
        <v>734</v>
      </c>
      <c r="D77" s="3" t="s">
        <v>735</v>
      </c>
      <c r="E77" s="3" t="s">
        <v>4</v>
      </c>
      <c r="F77" s="3" t="s">
        <v>5</v>
      </c>
      <c r="G77" s="4">
        <v>-369157</v>
      </c>
    </row>
    <row r="78" spans="1:7" ht="15">
      <c r="A78" s="3" t="s">
        <v>64</v>
      </c>
      <c r="B78" s="3" t="s">
        <v>65</v>
      </c>
      <c r="C78" s="3" t="s">
        <v>736</v>
      </c>
      <c r="D78" s="3" t="s">
        <v>737</v>
      </c>
      <c r="E78" s="3" t="s">
        <v>4</v>
      </c>
      <c r="F78" s="3" t="s">
        <v>5</v>
      </c>
      <c r="G78" s="4">
        <v>431000</v>
      </c>
    </row>
    <row r="79" spans="1:7" ht="15">
      <c r="A79" s="3" t="s">
        <v>64</v>
      </c>
      <c r="B79" s="3" t="s">
        <v>65</v>
      </c>
      <c r="C79" s="3" t="s">
        <v>738</v>
      </c>
      <c r="D79" s="3" t="s">
        <v>739</v>
      </c>
      <c r="E79" s="3" t="s">
        <v>4</v>
      </c>
      <c r="F79" s="3" t="s">
        <v>5</v>
      </c>
      <c r="G79" s="4">
        <v>100000</v>
      </c>
    </row>
    <row r="80" spans="1:7" ht="15.75">
      <c r="A80" s="6" t="s">
        <v>64</v>
      </c>
      <c r="B80" s="6" t="s">
        <v>740</v>
      </c>
      <c r="C80" s="6"/>
      <c r="D80" s="6"/>
      <c r="E80" s="6"/>
      <c r="F80" s="6"/>
      <c r="G80" s="7">
        <v>-13600419</v>
      </c>
    </row>
    <row r="81" spans="1:7" ht="15">
      <c r="A81" s="3" t="s">
        <v>76</v>
      </c>
      <c r="B81" s="3" t="s">
        <v>77</v>
      </c>
      <c r="C81" s="3" t="s">
        <v>741</v>
      </c>
      <c r="D81" s="3" t="s">
        <v>742</v>
      </c>
      <c r="E81" s="3" t="s">
        <v>4</v>
      </c>
      <c r="F81" s="3" t="s">
        <v>5</v>
      </c>
      <c r="G81" s="4">
        <v>-426607</v>
      </c>
    </row>
    <row r="82" spans="1:7" ht="15">
      <c r="A82" s="3" t="s">
        <v>76</v>
      </c>
      <c r="B82" s="3" t="s">
        <v>77</v>
      </c>
      <c r="C82" s="3" t="s">
        <v>743</v>
      </c>
      <c r="D82" s="3" t="s">
        <v>635</v>
      </c>
      <c r="E82" s="3" t="s">
        <v>4</v>
      </c>
      <c r="F82" s="3" t="s">
        <v>5</v>
      </c>
      <c r="G82" s="4">
        <v>-129931</v>
      </c>
    </row>
    <row r="83" spans="1:7" ht="15.75">
      <c r="A83" s="6" t="s">
        <v>76</v>
      </c>
      <c r="B83" s="6" t="s">
        <v>744</v>
      </c>
      <c r="C83" s="6"/>
      <c r="D83" s="6"/>
      <c r="E83" s="6"/>
      <c r="F83" s="6"/>
      <c r="G83" s="7">
        <v>-556538</v>
      </c>
    </row>
    <row r="84" spans="1:7" ht="15">
      <c r="A84" s="3" t="s">
        <v>78</v>
      </c>
      <c r="B84" s="3" t="s">
        <v>79</v>
      </c>
      <c r="C84" s="3" t="s">
        <v>745</v>
      </c>
      <c r="D84" s="3" t="s">
        <v>746</v>
      </c>
      <c r="E84" s="3" t="s">
        <v>80</v>
      </c>
      <c r="F84" s="3" t="s">
        <v>81</v>
      </c>
      <c r="G84" s="4">
        <v>-31194</v>
      </c>
    </row>
    <row r="85" spans="1:7" ht="15">
      <c r="A85" s="3" t="s">
        <v>78</v>
      </c>
      <c r="B85" s="3" t="s">
        <v>79</v>
      </c>
      <c r="C85" s="3" t="s">
        <v>747</v>
      </c>
      <c r="D85" s="3" t="s">
        <v>748</v>
      </c>
      <c r="E85" s="3" t="s">
        <v>80</v>
      </c>
      <c r="F85" s="3" t="s">
        <v>81</v>
      </c>
      <c r="G85" s="4">
        <v>-58832</v>
      </c>
    </row>
    <row r="86" spans="1:7" ht="15">
      <c r="A86" s="3" t="s">
        <v>78</v>
      </c>
      <c r="B86" s="3" t="s">
        <v>79</v>
      </c>
      <c r="C86" s="3" t="s">
        <v>749</v>
      </c>
      <c r="D86" s="3" t="s">
        <v>750</v>
      </c>
      <c r="E86" s="3" t="s">
        <v>80</v>
      </c>
      <c r="F86" s="3" t="s">
        <v>81</v>
      </c>
      <c r="G86" s="4">
        <v>50000</v>
      </c>
    </row>
    <row r="87" spans="1:7" ht="15">
      <c r="A87" s="3" t="s">
        <v>78</v>
      </c>
      <c r="B87" s="3" t="s">
        <v>79</v>
      </c>
      <c r="C87" s="3" t="s">
        <v>751</v>
      </c>
      <c r="D87" s="3" t="s">
        <v>752</v>
      </c>
      <c r="E87" s="3" t="s">
        <v>80</v>
      </c>
      <c r="F87" s="3" t="s">
        <v>81</v>
      </c>
      <c r="G87" s="4">
        <v>-20000</v>
      </c>
    </row>
    <row r="88" spans="1:7" ht="15.75">
      <c r="A88" s="6" t="s">
        <v>78</v>
      </c>
      <c r="B88" s="6" t="s">
        <v>753</v>
      </c>
      <c r="C88" s="6"/>
      <c r="D88" s="6"/>
      <c r="E88" s="6"/>
      <c r="F88" s="6"/>
      <c r="G88" s="7">
        <v>-60026</v>
      </c>
    </row>
    <row r="89" spans="1:7" ht="15">
      <c r="A89" s="3" t="s">
        <v>83</v>
      </c>
      <c r="B89" s="3" t="s">
        <v>84</v>
      </c>
      <c r="C89" s="3" t="s">
        <v>754</v>
      </c>
      <c r="D89" s="3" t="s">
        <v>755</v>
      </c>
      <c r="E89" s="3" t="s">
        <v>4</v>
      </c>
      <c r="F89" s="3" t="s">
        <v>5</v>
      </c>
      <c r="G89" s="4">
        <v>-2401448</v>
      </c>
    </row>
    <row r="90" spans="1:7" ht="15">
      <c r="A90" s="3" t="s">
        <v>83</v>
      </c>
      <c r="B90" s="3" t="s">
        <v>84</v>
      </c>
      <c r="C90" s="3" t="s">
        <v>756</v>
      </c>
      <c r="D90" s="3" t="s">
        <v>757</v>
      </c>
      <c r="E90" s="3" t="s">
        <v>4</v>
      </c>
      <c r="F90" s="3" t="s">
        <v>5</v>
      </c>
      <c r="G90" s="4">
        <v>-1284247</v>
      </c>
    </row>
    <row r="91" spans="1:7" ht="15">
      <c r="A91" s="3" t="s">
        <v>83</v>
      </c>
      <c r="B91" s="3" t="s">
        <v>84</v>
      </c>
      <c r="C91" s="3" t="s">
        <v>758</v>
      </c>
      <c r="D91" s="3" t="s">
        <v>759</v>
      </c>
      <c r="E91" s="3" t="s">
        <v>4</v>
      </c>
      <c r="F91" s="3" t="s">
        <v>5</v>
      </c>
      <c r="G91" s="4">
        <v>-7675391</v>
      </c>
    </row>
    <row r="92" spans="1:7" ht="15">
      <c r="A92" s="3" t="s">
        <v>83</v>
      </c>
      <c r="B92" s="3" t="s">
        <v>84</v>
      </c>
      <c r="C92" s="3" t="s">
        <v>760</v>
      </c>
      <c r="D92" s="3" t="s">
        <v>643</v>
      </c>
      <c r="E92" s="3" t="s">
        <v>4</v>
      </c>
      <c r="F92" s="3" t="s">
        <v>5</v>
      </c>
      <c r="G92" s="4">
        <v>-716032</v>
      </c>
    </row>
    <row r="93" spans="1:7" ht="15">
      <c r="A93" s="3" t="s">
        <v>83</v>
      </c>
      <c r="B93" s="3" t="s">
        <v>84</v>
      </c>
      <c r="C93" s="3" t="s">
        <v>761</v>
      </c>
      <c r="D93" s="3" t="s">
        <v>641</v>
      </c>
      <c r="E93" s="3" t="s">
        <v>4</v>
      </c>
      <c r="F93" s="3" t="s">
        <v>5</v>
      </c>
      <c r="G93" s="4">
        <v>-26776628</v>
      </c>
    </row>
    <row r="94" spans="1:7" ht="15">
      <c r="A94" s="3" t="s">
        <v>83</v>
      </c>
      <c r="B94" s="3" t="s">
        <v>84</v>
      </c>
      <c r="C94" s="3" t="s">
        <v>762</v>
      </c>
      <c r="D94" s="3" t="s">
        <v>763</v>
      </c>
      <c r="E94" s="3" t="s">
        <v>4</v>
      </c>
      <c r="F94" s="3" t="s">
        <v>5</v>
      </c>
      <c r="G94" s="4">
        <v>0</v>
      </c>
    </row>
    <row r="95" spans="1:7" ht="15">
      <c r="A95" s="3" t="s">
        <v>83</v>
      </c>
      <c r="B95" s="3" t="s">
        <v>84</v>
      </c>
      <c r="C95" s="3" t="s">
        <v>764</v>
      </c>
      <c r="D95" s="3" t="s">
        <v>765</v>
      </c>
      <c r="E95" s="3" t="s">
        <v>4</v>
      </c>
      <c r="F95" s="3" t="s">
        <v>5</v>
      </c>
      <c r="G95" s="4">
        <v>-1083246</v>
      </c>
    </row>
    <row r="96" spans="1:7" ht="15">
      <c r="A96" s="3" t="s">
        <v>83</v>
      </c>
      <c r="B96" s="3" t="s">
        <v>84</v>
      </c>
      <c r="C96" s="3" t="s">
        <v>766</v>
      </c>
      <c r="D96" s="3" t="s">
        <v>767</v>
      </c>
      <c r="E96" s="3" t="s">
        <v>4</v>
      </c>
      <c r="F96" s="3" t="s">
        <v>5</v>
      </c>
      <c r="G96" s="4">
        <v>-1748607</v>
      </c>
    </row>
    <row r="97" spans="1:7" ht="15">
      <c r="A97" s="3" t="s">
        <v>83</v>
      </c>
      <c r="B97" s="3" t="s">
        <v>84</v>
      </c>
      <c r="C97" s="3" t="s">
        <v>768</v>
      </c>
      <c r="D97" s="3" t="s">
        <v>769</v>
      </c>
      <c r="E97" s="3" t="s">
        <v>4</v>
      </c>
      <c r="F97" s="3" t="s">
        <v>5</v>
      </c>
      <c r="G97" s="4">
        <v>3000000</v>
      </c>
    </row>
    <row r="98" spans="1:7" ht="15.75">
      <c r="A98" s="6" t="s">
        <v>83</v>
      </c>
      <c r="B98" s="6" t="s">
        <v>770</v>
      </c>
      <c r="C98" s="6"/>
      <c r="D98" s="6"/>
      <c r="E98" s="6"/>
      <c r="F98" s="6"/>
      <c r="G98" s="7">
        <v>-38685599</v>
      </c>
    </row>
    <row r="99" spans="1:7" ht="15">
      <c r="A99" s="3" t="s">
        <v>109</v>
      </c>
      <c r="B99" s="3" t="s">
        <v>110</v>
      </c>
      <c r="C99" s="3" t="s">
        <v>771</v>
      </c>
      <c r="D99" s="3" t="s">
        <v>635</v>
      </c>
      <c r="E99" s="3" t="s">
        <v>4</v>
      </c>
      <c r="F99" s="3" t="s">
        <v>5</v>
      </c>
      <c r="G99" s="4">
        <v>-1184421</v>
      </c>
    </row>
    <row r="100" spans="1:7" ht="15">
      <c r="A100" s="3" t="s">
        <v>109</v>
      </c>
      <c r="B100" s="3" t="s">
        <v>110</v>
      </c>
      <c r="C100" s="3" t="s">
        <v>772</v>
      </c>
      <c r="D100" s="3" t="s">
        <v>773</v>
      </c>
      <c r="E100" s="3" t="s">
        <v>4</v>
      </c>
      <c r="F100" s="3" t="s">
        <v>5</v>
      </c>
      <c r="G100" s="4">
        <v>-500000</v>
      </c>
    </row>
    <row r="101" spans="1:7" ht="15">
      <c r="A101" s="3" t="s">
        <v>109</v>
      </c>
      <c r="B101" s="3" t="s">
        <v>110</v>
      </c>
      <c r="C101" s="3" t="s">
        <v>774</v>
      </c>
      <c r="D101" s="3" t="s">
        <v>641</v>
      </c>
      <c r="E101" s="3" t="s">
        <v>4</v>
      </c>
      <c r="F101" s="3" t="s">
        <v>5</v>
      </c>
      <c r="G101" s="4">
        <v>-3193611</v>
      </c>
    </row>
    <row r="102" spans="1:7" ht="15.75">
      <c r="A102" s="6" t="s">
        <v>109</v>
      </c>
      <c r="B102" s="6" t="s">
        <v>775</v>
      </c>
      <c r="C102" s="6"/>
      <c r="D102" s="6"/>
      <c r="E102" s="6"/>
      <c r="F102" s="6"/>
      <c r="G102" s="7">
        <v>-4878032</v>
      </c>
    </row>
    <row r="103" spans="1:7" ht="15">
      <c r="A103" s="3" t="s">
        <v>120</v>
      </c>
      <c r="B103" s="3" t="s">
        <v>121</v>
      </c>
      <c r="C103" s="3" t="s">
        <v>776</v>
      </c>
      <c r="D103" s="3" t="s">
        <v>635</v>
      </c>
      <c r="E103" s="3" t="s">
        <v>4</v>
      </c>
      <c r="F103" s="3" t="s">
        <v>5</v>
      </c>
      <c r="G103" s="4">
        <v>-355881</v>
      </c>
    </row>
    <row r="104" spans="1:7" ht="15">
      <c r="A104" s="3" t="s">
        <v>120</v>
      </c>
      <c r="B104" s="3" t="s">
        <v>121</v>
      </c>
      <c r="C104" s="3" t="s">
        <v>777</v>
      </c>
      <c r="D104" s="3" t="s">
        <v>643</v>
      </c>
      <c r="E104" s="3" t="s">
        <v>4</v>
      </c>
      <c r="F104" s="3" t="s">
        <v>5</v>
      </c>
      <c r="G104" s="4">
        <v>-50000</v>
      </c>
    </row>
    <row r="105" spans="1:7" ht="15">
      <c r="A105" s="3" t="s">
        <v>120</v>
      </c>
      <c r="B105" s="3" t="s">
        <v>121</v>
      </c>
      <c r="C105" s="3" t="s">
        <v>778</v>
      </c>
      <c r="D105" s="3" t="s">
        <v>779</v>
      </c>
      <c r="E105" s="3" t="s">
        <v>4</v>
      </c>
      <c r="F105" s="3" t="s">
        <v>5</v>
      </c>
      <c r="G105" s="4">
        <v>117669</v>
      </c>
    </row>
    <row r="106" spans="1:7" ht="15">
      <c r="A106" s="3" t="s">
        <v>120</v>
      </c>
      <c r="B106" s="3" t="s">
        <v>121</v>
      </c>
      <c r="C106" s="3" t="s">
        <v>780</v>
      </c>
      <c r="D106" s="3" t="s">
        <v>641</v>
      </c>
      <c r="E106" s="3" t="s">
        <v>4</v>
      </c>
      <c r="F106" s="3" t="s">
        <v>5</v>
      </c>
      <c r="G106" s="4">
        <v>-1398830</v>
      </c>
    </row>
    <row r="107" spans="1:7" ht="15.75">
      <c r="A107" s="6" t="s">
        <v>120</v>
      </c>
      <c r="B107" s="6" t="s">
        <v>781</v>
      </c>
      <c r="C107" s="6"/>
      <c r="D107" s="6"/>
      <c r="E107" s="6"/>
      <c r="F107" s="6"/>
      <c r="G107" s="7">
        <v>-1687042</v>
      </c>
    </row>
    <row r="108" spans="1:7" ht="15">
      <c r="A108" s="3" t="s">
        <v>122</v>
      </c>
      <c r="B108" s="3" t="s">
        <v>123</v>
      </c>
      <c r="C108" s="3" t="s">
        <v>782</v>
      </c>
      <c r="D108" s="3" t="s">
        <v>783</v>
      </c>
      <c r="E108" s="3" t="s">
        <v>4</v>
      </c>
      <c r="F108" s="3" t="s">
        <v>5</v>
      </c>
      <c r="G108" s="4">
        <v>-1722468</v>
      </c>
    </row>
    <row r="109" spans="1:7" ht="15">
      <c r="A109" s="3" t="s">
        <v>122</v>
      </c>
      <c r="B109" s="3" t="s">
        <v>123</v>
      </c>
      <c r="C109" s="3" t="s">
        <v>784</v>
      </c>
      <c r="D109" s="3" t="s">
        <v>635</v>
      </c>
      <c r="E109" s="3" t="s">
        <v>4</v>
      </c>
      <c r="F109" s="3" t="s">
        <v>5</v>
      </c>
      <c r="G109" s="4">
        <v>-7530610</v>
      </c>
    </row>
    <row r="110" spans="1:7" ht="15">
      <c r="A110" s="3" t="s">
        <v>122</v>
      </c>
      <c r="B110" s="3" t="s">
        <v>123</v>
      </c>
      <c r="C110" s="3" t="s">
        <v>785</v>
      </c>
      <c r="D110" s="3" t="s">
        <v>643</v>
      </c>
      <c r="E110" s="3" t="s">
        <v>4</v>
      </c>
      <c r="F110" s="3" t="s">
        <v>5</v>
      </c>
      <c r="G110" s="4">
        <v>-7318546</v>
      </c>
    </row>
    <row r="111" spans="1:7" ht="15">
      <c r="A111" s="3" t="s">
        <v>122</v>
      </c>
      <c r="B111" s="3" t="s">
        <v>123</v>
      </c>
      <c r="C111" s="3" t="s">
        <v>786</v>
      </c>
      <c r="D111" s="3" t="s">
        <v>787</v>
      </c>
      <c r="E111" s="3" t="s">
        <v>4</v>
      </c>
      <c r="F111" s="3" t="s">
        <v>5</v>
      </c>
      <c r="G111" s="4">
        <v>-1000000</v>
      </c>
    </row>
    <row r="112" spans="1:7" ht="15">
      <c r="A112" s="3" t="s">
        <v>122</v>
      </c>
      <c r="B112" s="3" t="s">
        <v>123</v>
      </c>
      <c r="C112" s="3" t="s">
        <v>788</v>
      </c>
      <c r="D112" s="3" t="s">
        <v>789</v>
      </c>
      <c r="E112" s="3" t="s">
        <v>4</v>
      </c>
      <c r="F112" s="3" t="s">
        <v>5</v>
      </c>
      <c r="G112" s="4">
        <v>-3075118</v>
      </c>
    </row>
    <row r="113" spans="1:7" ht="15">
      <c r="A113" s="3" t="s">
        <v>122</v>
      </c>
      <c r="B113" s="3" t="s">
        <v>123</v>
      </c>
      <c r="C113" s="3" t="s">
        <v>790</v>
      </c>
      <c r="D113" s="3" t="s">
        <v>791</v>
      </c>
      <c r="E113" s="3" t="s">
        <v>4</v>
      </c>
      <c r="F113" s="3" t="s">
        <v>5</v>
      </c>
      <c r="G113" s="4">
        <v>-3075118</v>
      </c>
    </row>
    <row r="114" spans="1:7" ht="15">
      <c r="A114" s="3" t="s">
        <v>122</v>
      </c>
      <c r="B114" s="3" t="s">
        <v>123</v>
      </c>
      <c r="C114" s="3" t="s">
        <v>792</v>
      </c>
      <c r="D114" s="3" t="s">
        <v>793</v>
      </c>
      <c r="E114" s="3" t="s">
        <v>4</v>
      </c>
      <c r="F114" s="3" t="s">
        <v>5</v>
      </c>
      <c r="G114" s="4">
        <v>-26854173</v>
      </c>
    </row>
    <row r="115" spans="1:7" ht="15">
      <c r="A115" s="3" t="s">
        <v>122</v>
      </c>
      <c r="B115" s="3" t="s">
        <v>123</v>
      </c>
      <c r="C115" s="3" t="s">
        <v>794</v>
      </c>
      <c r="D115" s="3" t="s">
        <v>795</v>
      </c>
      <c r="E115" s="3" t="s">
        <v>4</v>
      </c>
      <c r="F115" s="3" t="s">
        <v>5</v>
      </c>
      <c r="G115" s="4">
        <v>-350000</v>
      </c>
    </row>
    <row r="116" spans="1:7" ht="15">
      <c r="A116" s="3" t="s">
        <v>122</v>
      </c>
      <c r="B116" s="3" t="s">
        <v>123</v>
      </c>
      <c r="C116" s="3" t="s">
        <v>796</v>
      </c>
      <c r="D116" s="3" t="s">
        <v>797</v>
      </c>
      <c r="E116" s="3" t="s">
        <v>4</v>
      </c>
      <c r="F116" s="3" t="s">
        <v>5</v>
      </c>
      <c r="G116" s="4">
        <v>-3708211</v>
      </c>
    </row>
    <row r="117" spans="1:7" ht="15">
      <c r="A117" s="3" t="s">
        <v>122</v>
      </c>
      <c r="B117" s="3" t="s">
        <v>123</v>
      </c>
      <c r="C117" s="3" t="s">
        <v>798</v>
      </c>
      <c r="D117" s="3" t="s">
        <v>799</v>
      </c>
      <c r="E117" s="3" t="s">
        <v>4</v>
      </c>
      <c r="F117" s="3" t="s">
        <v>5</v>
      </c>
      <c r="G117" s="4">
        <v>-537116053</v>
      </c>
    </row>
    <row r="118" spans="1:7" ht="15.75">
      <c r="A118" s="6" t="s">
        <v>122</v>
      </c>
      <c r="B118" s="6" t="s">
        <v>800</v>
      </c>
      <c r="C118" s="6"/>
      <c r="D118" s="6"/>
      <c r="E118" s="6"/>
      <c r="F118" s="6"/>
      <c r="G118" s="7">
        <v>-591750297</v>
      </c>
    </row>
    <row r="119" spans="1:7" ht="15">
      <c r="A119" s="3" t="s">
        <v>134</v>
      </c>
      <c r="B119" s="3" t="s">
        <v>135</v>
      </c>
      <c r="C119" s="3" t="s">
        <v>801</v>
      </c>
      <c r="D119" s="3" t="s">
        <v>802</v>
      </c>
      <c r="E119" s="3" t="s">
        <v>80</v>
      </c>
      <c r="F119" s="3" t="s">
        <v>81</v>
      </c>
      <c r="G119" s="4">
        <v>242207</v>
      </c>
    </row>
    <row r="120" spans="1:7" ht="15">
      <c r="A120" s="3" t="s">
        <v>134</v>
      </c>
      <c r="B120" s="3" t="s">
        <v>135</v>
      </c>
      <c r="C120" s="3" t="s">
        <v>803</v>
      </c>
      <c r="D120" s="3" t="s">
        <v>635</v>
      </c>
      <c r="E120" s="3" t="s">
        <v>4</v>
      </c>
      <c r="F120" s="3" t="s">
        <v>5</v>
      </c>
      <c r="G120" s="4">
        <v>-1220654</v>
      </c>
    </row>
    <row r="121" spans="1:7" ht="15">
      <c r="A121" s="3" t="s">
        <v>134</v>
      </c>
      <c r="B121" s="3" t="s">
        <v>135</v>
      </c>
      <c r="C121" s="3" t="s">
        <v>804</v>
      </c>
      <c r="D121" s="3" t="s">
        <v>643</v>
      </c>
      <c r="E121" s="3" t="s">
        <v>4</v>
      </c>
      <c r="F121" s="3" t="s">
        <v>5</v>
      </c>
      <c r="G121" s="4">
        <v>-1341928</v>
      </c>
    </row>
    <row r="122" spans="1:7" ht="15">
      <c r="A122" s="3" t="s">
        <v>134</v>
      </c>
      <c r="B122" s="3" t="s">
        <v>135</v>
      </c>
      <c r="C122" s="3" t="s">
        <v>805</v>
      </c>
      <c r="D122" s="3" t="s">
        <v>806</v>
      </c>
      <c r="E122" s="3" t="s">
        <v>4</v>
      </c>
      <c r="F122" s="3" t="s">
        <v>5</v>
      </c>
      <c r="G122" s="4">
        <v>-270000</v>
      </c>
    </row>
    <row r="123" spans="1:7" ht="15">
      <c r="A123" s="3" t="s">
        <v>134</v>
      </c>
      <c r="B123" s="3" t="s">
        <v>135</v>
      </c>
      <c r="C123" s="3" t="s">
        <v>807</v>
      </c>
      <c r="D123" s="3" t="s">
        <v>746</v>
      </c>
      <c r="E123" s="3" t="s">
        <v>80</v>
      </c>
      <c r="F123" s="3" t="s">
        <v>81</v>
      </c>
      <c r="G123" s="4">
        <v>172711</v>
      </c>
    </row>
    <row r="124" spans="1:7" ht="15">
      <c r="A124" s="3" t="s">
        <v>134</v>
      </c>
      <c r="B124" s="3" t="s">
        <v>135</v>
      </c>
      <c r="C124" s="3" t="s">
        <v>808</v>
      </c>
      <c r="D124" s="3" t="s">
        <v>641</v>
      </c>
      <c r="E124" s="3" t="s">
        <v>4</v>
      </c>
      <c r="F124" s="3" t="s">
        <v>5</v>
      </c>
      <c r="G124" s="4">
        <v>-5190895</v>
      </c>
    </row>
    <row r="125" spans="1:7" ht="15">
      <c r="A125" s="3" t="s">
        <v>134</v>
      </c>
      <c r="B125" s="3" t="s">
        <v>135</v>
      </c>
      <c r="C125" s="3" t="s">
        <v>808</v>
      </c>
      <c r="D125" s="3" t="s">
        <v>641</v>
      </c>
      <c r="E125" s="3" t="s">
        <v>17</v>
      </c>
      <c r="F125" s="3" t="s">
        <v>18</v>
      </c>
      <c r="G125" s="4">
        <v>-11080</v>
      </c>
    </row>
    <row r="126" spans="1:7" ht="15">
      <c r="A126" s="3" t="s">
        <v>134</v>
      </c>
      <c r="B126" s="3" t="s">
        <v>135</v>
      </c>
      <c r="C126" s="3" t="s">
        <v>809</v>
      </c>
      <c r="D126" s="3" t="s">
        <v>810</v>
      </c>
      <c r="E126" s="3" t="s">
        <v>4</v>
      </c>
      <c r="F126" s="3" t="s">
        <v>5</v>
      </c>
      <c r="G126" s="4">
        <v>400000</v>
      </c>
    </row>
    <row r="127" spans="1:7" ht="15">
      <c r="A127" s="3" t="s">
        <v>134</v>
      </c>
      <c r="B127" s="3" t="s">
        <v>135</v>
      </c>
      <c r="C127" s="3" t="s">
        <v>811</v>
      </c>
      <c r="D127" s="3" t="s">
        <v>812</v>
      </c>
      <c r="E127" s="3" t="s">
        <v>4</v>
      </c>
      <c r="F127" s="3" t="s">
        <v>5</v>
      </c>
      <c r="G127" s="4">
        <v>131950</v>
      </c>
    </row>
    <row r="128" spans="1:7" ht="15.75">
      <c r="A128" s="6" t="s">
        <v>134</v>
      </c>
      <c r="B128" s="6" t="s">
        <v>813</v>
      </c>
      <c r="C128" s="6"/>
      <c r="D128" s="6"/>
      <c r="E128" s="6"/>
      <c r="F128" s="6"/>
      <c r="G128" s="7">
        <v>-7087689</v>
      </c>
    </row>
    <row r="129" spans="1:7" ht="15">
      <c r="A129" s="3" t="s">
        <v>152</v>
      </c>
      <c r="B129" s="3" t="s">
        <v>153</v>
      </c>
      <c r="C129" s="3" t="s">
        <v>814</v>
      </c>
      <c r="D129" s="3" t="s">
        <v>643</v>
      </c>
      <c r="E129" s="3" t="s">
        <v>4</v>
      </c>
      <c r="F129" s="3" t="s">
        <v>5</v>
      </c>
      <c r="G129" s="4">
        <v>-192184</v>
      </c>
    </row>
    <row r="130" spans="1:7" ht="15">
      <c r="A130" s="3" t="s">
        <v>152</v>
      </c>
      <c r="B130" s="3" t="s">
        <v>153</v>
      </c>
      <c r="C130" s="3" t="s">
        <v>815</v>
      </c>
      <c r="D130" s="3" t="s">
        <v>635</v>
      </c>
      <c r="E130" s="3" t="s">
        <v>4</v>
      </c>
      <c r="F130" s="3" t="s">
        <v>5</v>
      </c>
      <c r="G130" s="4">
        <v>-25210</v>
      </c>
    </row>
    <row r="131" spans="1:7" ht="15">
      <c r="A131" s="3" t="s">
        <v>152</v>
      </c>
      <c r="B131" s="3" t="s">
        <v>153</v>
      </c>
      <c r="C131" s="3" t="s">
        <v>816</v>
      </c>
      <c r="D131" s="3" t="s">
        <v>793</v>
      </c>
      <c r="E131" s="3" t="s">
        <v>4</v>
      </c>
      <c r="F131" s="3" t="s">
        <v>5</v>
      </c>
      <c r="G131" s="4">
        <v>-3938360</v>
      </c>
    </row>
    <row r="132" spans="1:7" ht="15">
      <c r="A132" s="3" t="s">
        <v>152</v>
      </c>
      <c r="B132" s="3" t="s">
        <v>153</v>
      </c>
      <c r="C132" s="3" t="s">
        <v>817</v>
      </c>
      <c r="D132" s="3" t="s">
        <v>818</v>
      </c>
      <c r="E132" s="3" t="s">
        <v>4</v>
      </c>
      <c r="F132" s="3" t="s">
        <v>5</v>
      </c>
      <c r="G132" s="4">
        <v>-47883</v>
      </c>
    </row>
    <row r="133" spans="1:7" ht="15">
      <c r="A133" s="3" t="s">
        <v>152</v>
      </c>
      <c r="B133" s="3" t="s">
        <v>153</v>
      </c>
      <c r="C133" s="3" t="s">
        <v>819</v>
      </c>
      <c r="D133" s="3" t="s">
        <v>820</v>
      </c>
      <c r="E133" s="3" t="s">
        <v>4</v>
      </c>
      <c r="F133" s="3" t="s">
        <v>5</v>
      </c>
      <c r="G133" s="4">
        <v>-149817</v>
      </c>
    </row>
    <row r="134" spans="1:7" ht="15.75">
      <c r="A134" s="6" t="s">
        <v>152</v>
      </c>
      <c r="B134" s="6" t="s">
        <v>821</v>
      </c>
      <c r="C134" s="6"/>
      <c r="D134" s="6"/>
      <c r="E134" s="6"/>
      <c r="F134" s="6"/>
      <c r="G134" s="7">
        <v>-4353454</v>
      </c>
    </row>
    <row r="135" spans="1:7" ht="15">
      <c r="A135" s="3" t="s">
        <v>159</v>
      </c>
      <c r="B135" s="3" t="s">
        <v>160</v>
      </c>
      <c r="C135" s="3" t="s">
        <v>822</v>
      </c>
      <c r="D135" s="3" t="s">
        <v>641</v>
      </c>
      <c r="E135" s="3" t="s">
        <v>17</v>
      </c>
      <c r="F135" s="3" t="s">
        <v>18</v>
      </c>
      <c r="G135" s="4">
        <v>-3838213</v>
      </c>
    </row>
    <row r="136" spans="1:7" ht="15.75">
      <c r="A136" s="6" t="s">
        <v>159</v>
      </c>
      <c r="B136" s="6" t="s">
        <v>823</v>
      </c>
      <c r="C136" s="6"/>
      <c r="D136" s="6"/>
      <c r="E136" s="6"/>
      <c r="F136" s="6"/>
      <c r="G136" s="7">
        <v>-3838213</v>
      </c>
    </row>
    <row r="137" spans="1:7" ht="15">
      <c r="A137" s="3" t="s">
        <v>162</v>
      </c>
      <c r="B137" s="3" t="s">
        <v>163</v>
      </c>
      <c r="C137" s="3" t="s">
        <v>824</v>
      </c>
      <c r="D137" s="3" t="s">
        <v>825</v>
      </c>
      <c r="E137" s="3" t="s">
        <v>164</v>
      </c>
      <c r="F137" s="3" t="s">
        <v>165</v>
      </c>
      <c r="G137" s="4">
        <v>257192</v>
      </c>
    </row>
    <row r="138" spans="1:7" ht="15">
      <c r="A138" s="3" t="s">
        <v>162</v>
      </c>
      <c r="B138" s="3" t="s">
        <v>163</v>
      </c>
      <c r="C138" s="3" t="s">
        <v>826</v>
      </c>
      <c r="D138" s="3" t="s">
        <v>827</v>
      </c>
      <c r="E138" s="3" t="s">
        <v>164</v>
      </c>
      <c r="F138" s="3" t="s">
        <v>165</v>
      </c>
      <c r="G138" s="4">
        <v>-80289</v>
      </c>
    </row>
    <row r="139" spans="1:7" ht="15.75">
      <c r="A139" s="6" t="s">
        <v>162</v>
      </c>
      <c r="B139" s="6" t="s">
        <v>828</v>
      </c>
      <c r="C139" s="6"/>
      <c r="D139" s="6"/>
      <c r="E139" s="6"/>
      <c r="F139" s="6"/>
      <c r="G139" s="7">
        <v>176903</v>
      </c>
    </row>
    <row r="140" spans="1:7" ht="15">
      <c r="A140" s="3" t="s">
        <v>166</v>
      </c>
      <c r="B140" s="3" t="s">
        <v>167</v>
      </c>
      <c r="C140" s="3" t="s">
        <v>829</v>
      </c>
      <c r="D140" s="3" t="s">
        <v>635</v>
      </c>
      <c r="E140" s="3" t="s">
        <v>4</v>
      </c>
      <c r="F140" s="3" t="s">
        <v>5</v>
      </c>
      <c r="G140" s="4">
        <v>-14061657</v>
      </c>
    </row>
    <row r="141" spans="1:7" ht="15">
      <c r="A141" s="3" t="s">
        <v>166</v>
      </c>
      <c r="B141" s="3" t="s">
        <v>167</v>
      </c>
      <c r="C141" s="3" t="s">
        <v>830</v>
      </c>
      <c r="D141" s="3" t="s">
        <v>643</v>
      </c>
      <c r="E141" s="3" t="s">
        <v>4</v>
      </c>
      <c r="F141" s="3" t="s">
        <v>5</v>
      </c>
      <c r="G141" s="4">
        <v>-1133644</v>
      </c>
    </row>
    <row r="142" spans="1:7" ht="15">
      <c r="A142" s="3" t="s">
        <v>166</v>
      </c>
      <c r="B142" s="3" t="s">
        <v>167</v>
      </c>
      <c r="C142" s="3" t="s">
        <v>831</v>
      </c>
      <c r="D142" s="3" t="s">
        <v>832</v>
      </c>
      <c r="E142" s="3" t="s">
        <v>4</v>
      </c>
      <c r="F142" s="3" t="s">
        <v>5</v>
      </c>
      <c r="G142" s="4">
        <v>-15842833</v>
      </c>
    </row>
    <row r="143" spans="1:7" ht="15">
      <c r="A143" s="3" t="s">
        <v>166</v>
      </c>
      <c r="B143" s="3" t="s">
        <v>167</v>
      </c>
      <c r="C143" s="3" t="s">
        <v>833</v>
      </c>
      <c r="D143" s="3" t="s">
        <v>641</v>
      </c>
      <c r="E143" s="3" t="s">
        <v>4</v>
      </c>
      <c r="F143" s="3" t="s">
        <v>5</v>
      </c>
      <c r="G143" s="4">
        <v>-34829733</v>
      </c>
    </row>
    <row r="144" spans="1:7" ht="15">
      <c r="A144" s="3" t="s">
        <v>166</v>
      </c>
      <c r="B144" s="3" t="s">
        <v>167</v>
      </c>
      <c r="C144" s="3" t="s">
        <v>834</v>
      </c>
      <c r="D144" s="3" t="s">
        <v>835</v>
      </c>
      <c r="E144" s="3" t="s">
        <v>4</v>
      </c>
      <c r="F144" s="3" t="s">
        <v>5</v>
      </c>
      <c r="G144" s="4">
        <v>-1711844</v>
      </c>
    </row>
    <row r="145" spans="1:7" ht="15.75">
      <c r="A145" s="6" t="s">
        <v>166</v>
      </c>
      <c r="B145" s="6" t="s">
        <v>836</v>
      </c>
      <c r="C145" s="6"/>
      <c r="D145" s="6"/>
      <c r="E145" s="6"/>
      <c r="F145" s="6"/>
      <c r="G145" s="7">
        <v>-67579711</v>
      </c>
    </row>
    <row r="146" spans="1:7" ht="15">
      <c r="A146" s="3" t="s">
        <v>175</v>
      </c>
      <c r="B146" s="3" t="s">
        <v>176</v>
      </c>
      <c r="C146" s="3" t="s">
        <v>837</v>
      </c>
      <c r="D146" s="3" t="s">
        <v>643</v>
      </c>
      <c r="E146" s="3" t="s">
        <v>4</v>
      </c>
      <c r="F146" s="3" t="s">
        <v>5</v>
      </c>
      <c r="G146" s="4">
        <v>-950184</v>
      </c>
    </row>
    <row r="147" spans="1:7" ht="15">
      <c r="A147" s="3" t="s">
        <v>175</v>
      </c>
      <c r="B147" s="3" t="s">
        <v>176</v>
      </c>
      <c r="C147" s="3" t="s">
        <v>838</v>
      </c>
      <c r="D147" s="3" t="s">
        <v>641</v>
      </c>
      <c r="E147" s="3" t="s">
        <v>4</v>
      </c>
      <c r="F147" s="3" t="s">
        <v>5</v>
      </c>
      <c r="G147" s="4">
        <v>-5296035</v>
      </c>
    </row>
    <row r="148" spans="1:7" ht="15">
      <c r="A148" s="3" t="s">
        <v>175</v>
      </c>
      <c r="B148" s="3" t="s">
        <v>176</v>
      </c>
      <c r="C148" s="3" t="s">
        <v>839</v>
      </c>
      <c r="D148" s="3" t="s">
        <v>840</v>
      </c>
      <c r="E148" s="3" t="s">
        <v>4</v>
      </c>
      <c r="F148" s="3" t="s">
        <v>5</v>
      </c>
      <c r="G148" s="4">
        <v>-3500000</v>
      </c>
    </row>
    <row r="149" spans="1:7" ht="15">
      <c r="A149" s="3" t="s">
        <v>175</v>
      </c>
      <c r="B149" s="3" t="s">
        <v>176</v>
      </c>
      <c r="C149" s="3" t="s">
        <v>841</v>
      </c>
      <c r="D149" s="3" t="s">
        <v>635</v>
      </c>
      <c r="E149" s="3" t="s">
        <v>4</v>
      </c>
      <c r="F149" s="3" t="s">
        <v>5</v>
      </c>
      <c r="G149" s="4">
        <v>-68532</v>
      </c>
    </row>
    <row r="150" spans="1:7" ht="15.75">
      <c r="A150" s="6" t="s">
        <v>175</v>
      </c>
      <c r="B150" s="6" t="s">
        <v>842</v>
      </c>
      <c r="C150" s="6"/>
      <c r="D150" s="6"/>
      <c r="E150" s="6"/>
      <c r="F150" s="6"/>
      <c r="G150" s="7">
        <v>-9814751</v>
      </c>
    </row>
    <row r="151" spans="1:7" ht="15">
      <c r="A151" s="3" t="s">
        <v>187</v>
      </c>
      <c r="B151" s="3" t="s">
        <v>188</v>
      </c>
      <c r="C151" s="3" t="s">
        <v>843</v>
      </c>
      <c r="D151" s="3" t="s">
        <v>844</v>
      </c>
      <c r="E151" s="3" t="s">
        <v>189</v>
      </c>
      <c r="F151" s="3" t="s">
        <v>190</v>
      </c>
      <c r="G151" s="4">
        <v>586865</v>
      </c>
    </row>
    <row r="152" spans="1:7" ht="15">
      <c r="A152" s="3" t="s">
        <v>187</v>
      </c>
      <c r="B152" s="3" t="s">
        <v>188</v>
      </c>
      <c r="C152" s="3" t="s">
        <v>845</v>
      </c>
      <c r="D152" s="3" t="s">
        <v>846</v>
      </c>
      <c r="E152" s="3" t="s">
        <v>189</v>
      </c>
      <c r="F152" s="3" t="s">
        <v>190</v>
      </c>
      <c r="G152" s="4">
        <v>-1303743</v>
      </c>
    </row>
    <row r="153" spans="1:7" ht="15.75">
      <c r="A153" s="6" t="s">
        <v>187</v>
      </c>
      <c r="B153" s="6" t="s">
        <v>847</v>
      </c>
      <c r="C153" s="6"/>
      <c r="D153" s="6"/>
      <c r="E153" s="6"/>
      <c r="F153" s="6"/>
      <c r="G153" s="7">
        <v>-716878</v>
      </c>
    </row>
    <row r="154" spans="1:7" ht="15">
      <c r="A154" s="3" t="s">
        <v>191</v>
      </c>
      <c r="B154" s="3" t="s">
        <v>192</v>
      </c>
      <c r="C154" s="3" t="s">
        <v>848</v>
      </c>
      <c r="D154" s="3" t="s">
        <v>643</v>
      </c>
      <c r="E154" s="3" t="s">
        <v>4</v>
      </c>
      <c r="F154" s="3" t="s">
        <v>5</v>
      </c>
      <c r="G154" s="4">
        <v>-1454167</v>
      </c>
    </row>
    <row r="155" spans="1:7" ht="15">
      <c r="A155" s="3" t="s">
        <v>191</v>
      </c>
      <c r="B155" s="3" t="s">
        <v>192</v>
      </c>
      <c r="C155" s="3" t="s">
        <v>849</v>
      </c>
      <c r="D155" s="3" t="s">
        <v>635</v>
      </c>
      <c r="E155" s="3" t="s">
        <v>4</v>
      </c>
      <c r="F155" s="3" t="s">
        <v>5</v>
      </c>
      <c r="G155" s="4">
        <v>-321227</v>
      </c>
    </row>
    <row r="156" spans="1:7" ht="15">
      <c r="A156" s="3" t="s">
        <v>191</v>
      </c>
      <c r="B156" s="3" t="s">
        <v>192</v>
      </c>
      <c r="C156" s="3" t="s">
        <v>850</v>
      </c>
      <c r="D156" s="3" t="s">
        <v>641</v>
      </c>
      <c r="E156" s="3" t="s">
        <v>4</v>
      </c>
      <c r="F156" s="3" t="s">
        <v>5</v>
      </c>
      <c r="G156" s="4">
        <v>-505251</v>
      </c>
    </row>
    <row r="157" spans="1:7" ht="15">
      <c r="A157" s="3" t="s">
        <v>191</v>
      </c>
      <c r="B157" s="3" t="s">
        <v>192</v>
      </c>
      <c r="C157" s="3" t="s">
        <v>851</v>
      </c>
      <c r="D157" s="3" t="s">
        <v>852</v>
      </c>
      <c r="E157" s="3" t="s">
        <v>4</v>
      </c>
      <c r="F157" s="3" t="s">
        <v>5</v>
      </c>
      <c r="G157" s="4">
        <v>91600</v>
      </c>
    </row>
    <row r="158" spans="1:7" ht="15">
      <c r="A158" s="3" t="s">
        <v>191</v>
      </c>
      <c r="B158" s="3" t="s">
        <v>192</v>
      </c>
      <c r="C158" s="3" t="s">
        <v>853</v>
      </c>
      <c r="D158" s="3" t="s">
        <v>854</v>
      </c>
      <c r="E158" s="3" t="s">
        <v>4</v>
      </c>
      <c r="F158" s="3" t="s">
        <v>5</v>
      </c>
      <c r="G158" s="4">
        <v>-27075</v>
      </c>
    </row>
    <row r="159" spans="1:7" ht="15">
      <c r="A159" s="3" t="s">
        <v>191</v>
      </c>
      <c r="B159" s="3" t="s">
        <v>192</v>
      </c>
      <c r="C159" s="3" t="s">
        <v>855</v>
      </c>
      <c r="D159" s="3" t="s">
        <v>793</v>
      </c>
      <c r="E159" s="3" t="s">
        <v>4</v>
      </c>
      <c r="F159" s="3" t="s">
        <v>5</v>
      </c>
      <c r="G159" s="4">
        <v>-3611587</v>
      </c>
    </row>
    <row r="160" spans="1:7" ht="15">
      <c r="A160" s="3" t="s">
        <v>191</v>
      </c>
      <c r="B160" s="3" t="s">
        <v>192</v>
      </c>
      <c r="C160" s="3" t="s">
        <v>856</v>
      </c>
      <c r="D160" s="3" t="s">
        <v>857</v>
      </c>
      <c r="E160" s="3" t="s">
        <v>4</v>
      </c>
      <c r="F160" s="3" t="s">
        <v>5</v>
      </c>
      <c r="G160" s="4">
        <v>2086699</v>
      </c>
    </row>
    <row r="161" spans="1:7" ht="15.75">
      <c r="A161" s="6" t="s">
        <v>191</v>
      </c>
      <c r="B161" s="6" t="s">
        <v>858</v>
      </c>
      <c r="C161" s="6"/>
      <c r="D161" s="6"/>
      <c r="E161" s="6"/>
      <c r="F161" s="6"/>
      <c r="G161" s="7">
        <v>-3741008</v>
      </c>
    </row>
    <row r="162" spans="1:7" ht="15">
      <c r="A162" s="3" t="s">
        <v>216</v>
      </c>
      <c r="B162" s="3" t="s">
        <v>217</v>
      </c>
      <c r="C162" s="3" t="s">
        <v>859</v>
      </c>
      <c r="D162" s="3" t="s">
        <v>860</v>
      </c>
      <c r="E162" s="3" t="s">
        <v>17</v>
      </c>
      <c r="F162" s="3" t="s">
        <v>18</v>
      </c>
      <c r="G162" s="4">
        <v>135000</v>
      </c>
    </row>
    <row r="163" spans="1:7" ht="15">
      <c r="A163" s="3" t="s">
        <v>216</v>
      </c>
      <c r="B163" s="3" t="s">
        <v>217</v>
      </c>
      <c r="C163" s="3" t="s">
        <v>861</v>
      </c>
      <c r="D163" s="3" t="s">
        <v>862</v>
      </c>
      <c r="E163" s="3" t="s">
        <v>17</v>
      </c>
      <c r="F163" s="3" t="s">
        <v>18</v>
      </c>
      <c r="G163" s="4">
        <v>6145000</v>
      </c>
    </row>
    <row r="164" spans="1:7" ht="15">
      <c r="A164" s="3" t="s">
        <v>216</v>
      </c>
      <c r="B164" s="3" t="s">
        <v>217</v>
      </c>
      <c r="C164" s="3" t="s">
        <v>863</v>
      </c>
      <c r="D164" s="3" t="s">
        <v>864</v>
      </c>
      <c r="E164" s="3" t="s">
        <v>17</v>
      </c>
      <c r="F164" s="3" t="s">
        <v>18</v>
      </c>
      <c r="G164" s="4">
        <v>0</v>
      </c>
    </row>
    <row r="165" spans="1:7" ht="15">
      <c r="A165" s="3" t="s">
        <v>216</v>
      </c>
      <c r="B165" s="3" t="s">
        <v>217</v>
      </c>
      <c r="C165" s="3" t="s">
        <v>865</v>
      </c>
      <c r="D165" s="3" t="s">
        <v>866</v>
      </c>
      <c r="E165" s="3" t="s">
        <v>17</v>
      </c>
      <c r="F165" s="3" t="s">
        <v>18</v>
      </c>
      <c r="G165" s="4">
        <v>-2158142</v>
      </c>
    </row>
    <row r="166" spans="1:7" ht="15">
      <c r="A166" s="3" t="s">
        <v>216</v>
      </c>
      <c r="B166" s="3" t="s">
        <v>217</v>
      </c>
      <c r="C166" s="3" t="s">
        <v>867</v>
      </c>
      <c r="D166" s="3" t="s">
        <v>868</v>
      </c>
      <c r="E166" s="3" t="s">
        <v>17</v>
      </c>
      <c r="F166" s="3" t="s">
        <v>18</v>
      </c>
      <c r="G166" s="4">
        <v>-1178000</v>
      </c>
    </row>
    <row r="167" spans="1:7" ht="15">
      <c r="A167" s="3" t="s">
        <v>216</v>
      </c>
      <c r="B167" s="3" t="s">
        <v>217</v>
      </c>
      <c r="C167" s="3" t="s">
        <v>869</v>
      </c>
      <c r="D167" s="3" t="s">
        <v>870</v>
      </c>
      <c r="E167" s="3" t="s">
        <v>17</v>
      </c>
      <c r="F167" s="3" t="s">
        <v>18</v>
      </c>
      <c r="G167" s="4">
        <v>-34350593</v>
      </c>
    </row>
    <row r="168" spans="1:7" ht="15">
      <c r="A168" s="3" t="s">
        <v>216</v>
      </c>
      <c r="B168" s="3" t="s">
        <v>217</v>
      </c>
      <c r="C168" s="3" t="s">
        <v>871</v>
      </c>
      <c r="D168" s="3" t="s">
        <v>872</v>
      </c>
      <c r="E168" s="3" t="s">
        <v>17</v>
      </c>
      <c r="F168" s="3" t="s">
        <v>18</v>
      </c>
      <c r="G168" s="4">
        <v>-29575</v>
      </c>
    </row>
    <row r="169" spans="1:7" ht="15">
      <c r="A169" s="3" t="s">
        <v>216</v>
      </c>
      <c r="B169" s="3" t="s">
        <v>217</v>
      </c>
      <c r="C169" s="3" t="s">
        <v>873</v>
      </c>
      <c r="D169" s="3" t="s">
        <v>874</v>
      </c>
      <c r="E169" s="3" t="s">
        <v>17</v>
      </c>
      <c r="F169" s="3" t="s">
        <v>18</v>
      </c>
      <c r="G169" s="4">
        <v>-59011</v>
      </c>
    </row>
    <row r="170" spans="1:7" ht="15">
      <c r="A170" s="3" t="s">
        <v>216</v>
      </c>
      <c r="B170" s="3" t="s">
        <v>217</v>
      </c>
      <c r="C170" s="3" t="s">
        <v>875</v>
      </c>
      <c r="D170" s="3" t="s">
        <v>876</v>
      </c>
      <c r="E170" s="3" t="s">
        <v>17</v>
      </c>
      <c r="F170" s="3" t="s">
        <v>18</v>
      </c>
      <c r="G170" s="4">
        <v>-1630418</v>
      </c>
    </row>
    <row r="171" spans="1:7" ht="15.75">
      <c r="A171" s="6" t="s">
        <v>216</v>
      </c>
      <c r="B171" s="6" t="s">
        <v>877</v>
      </c>
      <c r="C171" s="6"/>
      <c r="D171" s="6"/>
      <c r="E171" s="6"/>
      <c r="F171" s="6"/>
      <c r="G171" s="7">
        <v>-33125739</v>
      </c>
    </row>
    <row r="172" spans="1:7" ht="15">
      <c r="A172" s="3" t="s">
        <v>229</v>
      </c>
      <c r="B172" s="3" t="s">
        <v>230</v>
      </c>
      <c r="C172" s="3" t="s">
        <v>878</v>
      </c>
      <c r="D172" s="3" t="s">
        <v>793</v>
      </c>
      <c r="E172" s="3" t="s">
        <v>4</v>
      </c>
      <c r="F172" s="3" t="s">
        <v>5</v>
      </c>
      <c r="G172" s="4">
        <v>-3822886</v>
      </c>
    </row>
    <row r="173" spans="1:7" ht="15">
      <c r="A173" s="3" t="s">
        <v>229</v>
      </c>
      <c r="B173" s="3" t="s">
        <v>230</v>
      </c>
      <c r="C173" s="3" t="s">
        <v>879</v>
      </c>
      <c r="D173" s="3" t="s">
        <v>635</v>
      </c>
      <c r="E173" s="3" t="s">
        <v>4</v>
      </c>
      <c r="F173" s="3" t="s">
        <v>5</v>
      </c>
      <c r="G173" s="4">
        <v>-883755</v>
      </c>
    </row>
    <row r="174" spans="1:7" ht="15">
      <c r="A174" s="3" t="s">
        <v>229</v>
      </c>
      <c r="B174" s="3" t="s">
        <v>230</v>
      </c>
      <c r="C174" s="3" t="s">
        <v>880</v>
      </c>
      <c r="D174" s="3" t="s">
        <v>643</v>
      </c>
      <c r="E174" s="3" t="s">
        <v>4</v>
      </c>
      <c r="F174" s="3" t="s">
        <v>5</v>
      </c>
      <c r="G174" s="4">
        <v>-696022</v>
      </c>
    </row>
    <row r="175" spans="1:7" ht="15">
      <c r="A175" s="3" t="s">
        <v>229</v>
      </c>
      <c r="B175" s="3" t="s">
        <v>230</v>
      </c>
      <c r="C175" s="3" t="s">
        <v>881</v>
      </c>
      <c r="D175" s="3" t="s">
        <v>882</v>
      </c>
      <c r="E175" s="3" t="s">
        <v>4</v>
      </c>
      <c r="F175" s="3" t="s">
        <v>5</v>
      </c>
      <c r="G175" s="4">
        <v>-234000</v>
      </c>
    </row>
    <row r="176" spans="1:7" ht="15">
      <c r="A176" s="3" t="s">
        <v>229</v>
      </c>
      <c r="B176" s="3" t="s">
        <v>230</v>
      </c>
      <c r="C176" s="3" t="s">
        <v>883</v>
      </c>
      <c r="D176" s="3" t="s">
        <v>884</v>
      </c>
      <c r="E176" s="3" t="s">
        <v>189</v>
      </c>
      <c r="F176" s="3" t="s">
        <v>190</v>
      </c>
      <c r="G176" s="4">
        <v>400000</v>
      </c>
    </row>
    <row r="177" spans="1:7" ht="15">
      <c r="A177" s="3" t="s">
        <v>229</v>
      </c>
      <c r="B177" s="3" t="s">
        <v>230</v>
      </c>
      <c r="C177" s="3" t="s">
        <v>885</v>
      </c>
      <c r="D177" s="3" t="s">
        <v>886</v>
      </c>
      <c r="E177" s="3" t="s">
        <v>4</v>
      </c>
      <c r="F177" s="3" t="s">
        <v>5</v>
      </c>
      <c r="G177" s="4">
        <v>26000</v>
      </c>
    </row>
    <row r="178" spans="1:7" ht="15">
      <c r="A178" s="3" t="s">
        <v>229</v>
      </c>
      <c r="B178" s="3" t="s">
        <v>230</v>
      </c>
      <c r="C178" s="3" t="s">
        <v>887</v>
      </c>
      <c r="D178" s="3" t="s">
        <v>779</v>
      </c>
      <c r="E178" s="3" t="s">
        <v>4</v>
      </c>
      <c r="F178" s="3" t="s">
        <v>5</v>
      </c>
      <c r="G178" s="4">
        <v>183251</v>
      </c>
    </row>
    <row r="179" spans="1:7" ht="15">
      <c r="A179" s="3" t="s">
        <v>229</v>
      </c>
      <c r="B179" s="3" t="s">
        <v>230</v>
      </c>
      <c r="C179" s="3" t="s">
        <v>888</v>
      </c>
      <c r="D179" s="3" t="s">
        <v>889</v>
      </c>
      <c r="E179" s="3" t="s">
        <v>4</v>
      </c>
      <c r="F179" s="3" t="s">
        <v>5</v>
      </c>
      <c r="G179" s="4">
        <v>-50809</v>
      </c>
    </row>
    <row r="180" spans="1:7" ht="15">
      <c r="A180" s="3" t="s">
        <v>229</v>
      </c>
      <c r="B180" s="3" t="s">
        <v>230</v>
      </c>
      <c r="C180" s="3" t="s">
        <v>890</v>
      </c>
      <c r="D180" s="3" t="s">
        <v>891</v>
      </c>
      <c r="E180" s="3" t="s">
        <v>4</v>
      </c>
      <c r="F180" s="3" t="s">
        <v>5</v>
      </c>
      <c r="G180" s="4">
        <v>-26000</v>
      </c>
    </row>
    <row r="181" spans="1:7" ht="15">
      <c r="A181" s="3" t="s">
        <v>229</v>
      </c>
      <c r="B181" s="3" t="s">
        <v>230</v>
      </c>
      <c r="C181" s="3" t="s">
        <v>892</v>
      </c>
      <c r="D181" s="3" t="s">
        <v>893</v>
      </c>
      <c r="E181" s="3" t="s">
        <v>4</v>
      </c>
      <c r="F181" s="3" t="s">
        <v>5</v>
      </c>
      <c r="G181" s="4">
        <v>-999</v>
      </c>
    </row>
    <row r="182" spans="1:7" ht="15">
      <c r="A182" s="3" t="s">
        <v>229</v>
      </c>
      <c r="B182" s="3" t="s">
        <v>230</v>
      </c>
      <c r="C182" s="3" t="s">
        <v>894</v>
      </c>
      <c r="D182" s="3" t="s">
        <v>895</v>
      </c>
      <c r="E182" s="3" t="s">
        <v>4</v>
      </c>
      <c r="F182" s="3" t="s">
        <v>5</v>
      </c>
      <c r="G182" s="4">
        <v>-3279427</v>
      </c>
    </row>
    <row r="183" spans="1:7" ht="15">
      <c r="A183" s="3" t="s">
        <v>229</v>
      </c>
      <c r="B183" s="3" t="s">
        <v>230</v>
      </c>
      <c r="C183" s="3" t="s">
        <v>894</v>
      </c>
      <c r="D183" s="3" t="s">
        <v>895</v>
      </c>
      <c r="E183" s="3" t="s">
        <v>189</v>
      </c>
      <c r="F183" s="3" t="s">
        <v>190</v>
      </c>
      <c r="G183" s="4">
        <v>3279427</v>
      </c>
    </row>
    <row r="184" spans="1:7" ht="15">
      <c r="A184" s="3" t="s">
        <v>229</v>
      </c>
      <c r="B184" s="3" t="s">
        <v>230</v>
      </c>
      <c r="C184" s="3" t="s">
        <v>896</v>
      </c>
      <c r="D184" s="3" t="s">
        <v>897</v>
      </c>
      <c r="E184" s="3" t="s">
        <v>4</v>
      </c>
      <c r="F184" s="3" t="s">
        <v>5</v>
      </c>
      <c r="G184" s="4">
        <v>-85000</v>
      </c>
    </row>
    <row r="185" spans="1:7" ht="15">
      <c r="A185" s="3" t="s">
        <v>229</v>
      </c>
      <c r="B185" s="3" t="s">
        <v>230</v>
      </c>
      <c r="C185" s="3" t="s">
        <v>896</v>
      </c>
      <c r="D185" s="3" t="s">
        <v>897</v>
      </c>
      <c r="E185" s="3" t="s">
        <v>189</v>
      </c>
      <c r="F185" s="3" t="s">
        <v>190</v>
      </c>
      <c r="G185" s="4">
        <v>85000</v>
      </c>
    </row>
    <row r="186" spans="1:7" ht="15.75">
      <c r="A186" s="6" t="s">
        <v>229</v>
      </c>
      <c r="B186" s="6" t="s">
        <v>898</v>
      </c>
      <c r="C186" s="6"/>
      <c r="D186" s="6"/>
      <c r="E186" s="6"/>
      <c r="F186" s="6"/>
      <c r="G186" s="7">
        <v>-5105220</v>
      </c>
    </row>
    <row r="187" spans="1:7" ht="15">
      <c r="A187" s="3" t="s">
        <v>248</v>
      </c>
      <c r="B187" s="3" t="s">
        <v>249</v>
      </c>
      <c r="C187" s="3" t="s">
        <v>899</v>
      </c>
      <c r="D187" s="3" t="s">
        <v>641</v>
      </c>
      <c r="E187" s="3" t="s">
        <v>4</v>
      </c>
      <c r="F187" s="3" t="s">
        <v>5</v>
      </c>
      <c r="G187" s="4">
        <v>-9535250</v>
      </c>
    </row>
    <row r="188" spans="1:7" ht="15">
      <c r="A188" s="3" t="s">
        <v>248</v>
      </c>
      <c r="B188" s="3" t="s">
        <v>249</v>
      </c>
      <c r="C188" s="3" t="s">
        <v>900</v>
      </c>
      <c r="D188" s="3" t="s">
        <v>901</v>
      </c>
      <c r="E188" s="3" t="s">
        <v>4</v>
      </c>
      <c r="F188" s="3" t="s">
        <v>5</v>
      </c>
      <c r="G188" s="4">
        <v>-1260000</v>
      </c>
    </row>
    <row r="189" spans="1:7" ht="15">
      <c r="A189" s="3" t="s">
        <v>248</v>
      </c>
      <c r="B189" s="3" t="s">
        <v>249</v>
      </c>
      <c r="C189" s="3" t="s">
        <v>902</v>
      </c>
      <c r="D189" s="3" t="s">
        <v>903</v>
      </c>
      <c r="E189" s="3" t="s">
        <v>4</v>
      </c>
      <c r="F189" s="3" t="s">
        <v>5</v>
      </c>
      <c r="G189" s="4">
        <v>-100000</v>
      </c>
    </row>
    <row r="190" spans="1:7" ht="15">
      <c r="A190" s="3" t="s">
        <v>248</v>
      </c>
      <c r="B190" s="3" t="s">
        <v>249</v>
      </c>
      <c r="C190" s="3" t="s">
        <v>904</v>
      </c>
      <c r="D190" s="3" t="s">
        <v>905</v>
      </c>
      <c r="E190" s="3" t="s">
        <v>4</v>
      </c>
      <c r="F190" s="3" t="s">
        <v>5</v>
      </c>
      <c r="G190" s="4">
        <v>-510000</v>
      </c>
    </row>
    <row r="191" spans="1:7" ht="15">
      <c r="A191" s="3" t="s">
        <v>248</v>
      </c>
      <c r="B191" s="3" t="s">
        <v>249</v>
      </c>
      <c r="C191" s="3" t="s">
        <v>906</v>
      </c>
      <c r="D191" s="3" t="s">
        <v>635</v>
      </c>
      <c r="E191" s="3" t="s">
        <v>4</v>
      </c>
      <c r="F191" s="3" t="s">
        <v>5</v>
      </c>
      <c r="G191" s="4">
        <v>-4830393</v>
      </c>
    </row>
    <row r="192" spans="1:7" ht="15">
      <c r="A192" s="3" t="s">
        <v>248</v>
      </c>
      <c r="B192" s="3" t="s">
        <v>249</v>
      </c>
      <c r="C192" s="3" t="s">
        <v>907</v>
      </c>
      <c r="D192" s="3" t="s">
        <v>908</v>
      </c>
      <c r="E192" s="3" t="s">
        <v>4</v>
      </c>
      <c r="F192" s="3" t="s">
        <v>5</v>
      </c>
      <c r="G192" s="4">
        <v>-781451</v>
      </c>
    </row>
    <row r="193" spans="1:7" ht="15.75">
      <c r="A193" s="6" t="s">
        <v>248</v>
      </c>
      <c r="B193" s="6" t="s">
        <v>909</v>
      </c>
      <c r="C193" s="6"/>
      <c r="D193" s="6"/>
      <c r="E193" s="6"/>
      <c r="F193" s="6"/>
      <c r="G193" s="7">
        <v>-17017094</v>
      </c>
    </row>
    <row r="194" spans="1:7" ht="15">
      <c r="A194" s="3" t="s">
        <v>265</v>
      </c>
      <c r="B194" s="3" t="s">
        <v>266</v>
      </c>
      <c r="C194" s="3" t="s">
        <v>910</v>
      </c>
      <c r="D194" s="3" t="s">
        <v>643</v>
      </c>
      <c r="E194" s="3" t="s">
        <v>4</v>
      </c>
      <c r="F194" s="3" t="s">
        <v>5</v>
      </c>
      <c r="G194" s="4">
        <v>-836405</v>
      </c>
    </row>
    <row r="195" spans="1:7" ht="15">
      <c r="A195" s="3" t="s">
        <v>265</v>
      </c>
      <c r="B195" s="3" t="s">
        <v>266</v>
      </c>
      <c r="C195" s="3" t="s">
        <v>911</v>
      </c>
      <c r="D195" s="3" t="s">
        <v>635</v>
      </c>
      <c r="E195" s="3" t="s">
        <v>4</v>
      </c>
      <c r="F195" s="3" t="s">
        <v>5</v>
      </c>
      <c r="G195" s="4">
        <v>-1394508</v>
      </c>
    </row>
    <row r="196" spans="1:7" ht="15">
      <c r="A196" s="3" t="s">
        <v>265</v>
      </c>
      <c r="B196" s="3" t="s">
        <v>266</v>
      </c>
      <c r="C196" s="3" t="s">
        <v>912</v>
      </c>
      <c r="D196" s="3" t="s">
        <v>641</v>
      </c>
      <c r="E196" s="3" t="s">
        <v>4</v>
      </c>
      <c r="F196" s="3" t="s">
        <v>5</v>
      </c>
      <c r="G196" s="4">
        <v>-3386229</v>
      </c>
    </row>
    <row r="197" spans="1:7" ht="15.75">
      <c r="A197" s="6" t="s">
        <v>265</v>
      </c>
      <c r="B197" s="6" t="s">
        <v>913</v>
      </c>
      <c r="C197" s="6"/>
      <c r="D197" s="6"/>
      <c r="E197" s="6"/>
      <c r="F197" s="6"/>
      <c r="G197" s="7">
        <v>-5617142</v>
      </c>
    </row>
    <row r="198" spans="1:7" ht="15">
      <c r="A198" s="3" t="s">
        <v>267</v>
      </c>
      <c r="B198" s="3" t="s">
        <v>268</v>
      </c>
      <c r="C198" s="3" t="s">
        <v>914</v>
      </c>
      <c r="D198" s="3" t="s">
        <v>915</v>
      </c>
      <c r="E198" s="3" t="s">
        <v>4</v>
      </c>
      <c r="F198" s="3" t="s">
        <v>5</v>
      </c>
      <c r="G198" s="4">
        <v>820000</v>
      </c>
    </row>
    <row r="199" spans="1:7" ht="15">
      <c r="A199" s="3" t="s">
        <v>267</v>
      </c>
      <c r="B199" s="3" t="s">
        <v>268</v>
      </c>
      <c r="C199" s="3" t="s">
        <v>916</v>
      </c>
      <c r="D199" s="3" t="s">
        <v>641</v>
      </c>
      <c r="E199" s="3" t="s">
        <v>4</v>
      </c>
      <c r="F199" s="3" t="s">
        <v>5</v>
      </c>
      <c r="G199" s="4">
        <v>-33300825</v>
      </c>
    </row>
    <row r="200" spans="1:7" ht="15">
      <c r="A200" s="3" t="s">
        <v>267</v>
      </c>
      <c r="B200" s="3" t="s">
        <v>268</v>
      </c>
      <c r="C200" s="3" t="s">
        <v>917</v>
      </c>
      <c r="D200" s="3" t="s">
        <v>918</v>
      </c>
      <c r="E200" s="3" t="s">
        <v>4</v>
      </c>
      <c r="F200" s="3" t="s">
        <v>5</v>
      </c>
      <c r="G200" s="4">
        <v>537116053</v>
      </c>
    </row>
    <row r="201" spans="1:7" ht="15">
      <c r="A201" s="3" t="s">
        <v>267</v>
      </c>
      <c r="B201" s="3" t="s">
        <v>268</v>
      </c>
      <c r="C201" s="3" t="s">
        <v>919</v>
      </c>
      <c r="D201" s="3" t="s">
        <v>920</v>
      </c>
      <c r="E201" s="3" t="s">
        <v>4</v>
      </c>
      <c r="F201" s="3" t="s">
        <v>5</v>
      </c>
      <c r="G201" s="4">
        <v>-527450</v>
      </c>
    </row>
    <row r="202" spans="1:7" ht="15">
      <c r="A202" s="3" t="s">
        <v>267</v>
      </c>
      <c r="B202" s="3" t="s">
        <v>268</v>
      </c>
      <c r="C202" s="3" t="s">
        <v>921</v>
      </c>
      <c r="D202" s="3" t="s">
        <v>922</v>
      </c>
      <c r="E202" s="3" t="s">
        <v>4</v>
      </c>
      <c r="F202" s="3" t="s">
        <v>5</v>
      </c>
      <c r="G202" s="4">
        <v>-1000000</v>
      </c>
    </row>
    <row r="203" spans="1:7" ht="15">
      <c r="A203" s="3" t="s">
        <v>267</v>
      </c>
      <c r="B203" s="3" t="s">
        <v>268</v>
      </c>
      <c r="C203" s="3" t="s">
        <v>923</v>
      </c>
      <c r="D203" s="3" t="s">
        <v>924</v>
      </c>
      <c r="E203" s="3" t="s">
        <v>4</v>
      </c>
      <c r="F203" s="3" t="s">
        <v>5</v>
      </c>
      <c r="G203" s="4">
        <v>-775000</v>
      </c>
    </row>
    <row r="204" spans="1:7" ht="15">
      <c r="A204" s="3" t="s">
        <v>267</v>
      </c>
      <c r="B204" s="3" t="s">
        <v>268</v>
      </c>
      <c r="C204" s="3" t="s">
        <v>925</v>
      </c>
      <c r="D204" s="3" t="s">
        <v>926</v>
      </c>
      <c r="E204" s="3" t="s">
        <v>4</v>
      </c>
      <c r="F204" s="3" t="s">
        <v>5</v>
      </c>
      <c r="G204" s="4">
        <v>-20000</v>
      </c>
    </row>
    <row r="205" spans="1:7" ht="15">
      <c r="A205" s="3" t="s">
        <v>267</v>
      </c>
      <c r="B205" s="3" t="s">
        <v>268</v>
      </c>
      <c r="C205" s="3" t="s">
        <v>927</v>
      </c>
      <c r="D205" s="3" t="s">
        <v>928</v>
      </c>
      <c r="E205" s="3" t="s">
        <v>4</v>
      </c>
      <c r="F205" s="3" t="s">
        <v>5</v>
      </c>
      <c r="G205" s="4">
        <v>-90000</v>
      </c>
    </row>
    <row r="206" spans="1:7" ht="15">
      <c r="A206" s="3" t="s">
        <v>267</v>
      </c>
      <c r="B206" s="3" t="s">
        <v>268</v>
      </c>
      <c r="C206" s="3" t="s">
        <v>929</v>
      </c>
      <c r="D206" s="3" t="s">
        <v>723</v>
      </c>
      <c r="E206" s="3" t="s">
        <v>4</v>
      </c>
      <c r="F206" s="3" t="s">
        <v>5</v>
      </c>
      <c r="G206" s="4">
        <v>-4120546</v>
      </c>
    </row>
    <row r="207" spans="1:7" ht="15">
      <c r="A207" s="3" t="s">
        <v>267</v>
      </c>
      <c r="B207" s="3" t="s">
        <v>268</v>
      </c>
      <c r="C207" s="3" t="s">
        <v>930</v>
      </c>
      <c r="D207" s="3" t="s">
        <v>635</v>
      </c>
      <c r="E207" s="3" t="s">
        <v>4</v>
      </c>
      <c r="F207" s="3" t="s">
        <v>5</v>
      </c>
      <c r="G207" s="4">
        <v>-5674181</v>
      </c>
    </row>
    <row r="208" spans="1:7" ht="15">
      <c r="A208" s="3" t="s">
        <v>267</v>
      </c>
      <c r="B208" s="3" t="s">
        <v>268</v>
      </c>
      <c r="C208" s="3" t="s">
        <v>931</v>
      </c>
      <c r="D208" s="3" t="s">
        <v>932</v>
      </c>
      <c r="E208" s="3" t="s">
        <v>4</v>
      </c>
      <c r="F208" s="3" t="s">
        <v>5</v>
      </c>
      <c r="G208" s="4">
        <v>-1224704</v>
      </c>
    </row>
    <row r="209" spans="1:7" ht="15">
      <c r="A209" s="3" t="s">
        <v>267</v>
      </c>
      <c r="B209" s="3" t="s">
        <v>268</v>
      </c>
      <c r="C209" s="3" t="s">
        <v>933</v>
      </c>
      <c r="D209" s="3" t="s">
        <v>779</v>
      </c>
      <c r="E209" s="3" t="s">
        <v>4</v>
      </c>
      <c r="F209" s="3" t="s">
        <v>5</v>
      </c>
      <c r="G209" s="4">
        <v>-541456</v>
      </c>
    </row>
    <row r="210" spans="1:7" ht="15">
      <c r="A210" s="3" t="s">
        <v>267</v>
      </c>
      <c r="B210" s="3" t="s">
        <v>268</v>
      </c>
      <c r="C210" s="3" t="s">
        <v>934</v>
      </c>
      <c r="D210" s="3" t="s">
        <v>935</v>
      </c>
      <c r="E210" s="3" t="s">
        <v>4</v>
      </c>
      <c r="F210" s="3" t="s">
        <v>5</v>
      </c>
      <c r="G210" s="4">
        <v>2595961</v>
      </c>
    </row>
    <row r="211" spans="1:7" ht="15">
      <c r="A211" s="3" t="s">
        <v>267</v>
      </c>
      <c r="B211" s="3" t="s">
        <v>268</v>
      </c>
      <c r="C211" s="3" t="s">
        <v>936</v>
      </c>
      <c r="D211" s="3" t="s">
        <v>937</v>
      </c>
      <c r="E211" s="3" t="s">
        <v>4</v>
      </c>
      <c r="F211" s="3" t="s">
        <v>5</v>
      </c>
      <c r="G211" s="4">
        <v>1150000</v>
      </c>
    </row>
    <row r="212" spans="1:7" ht="15">
      <c r="A212" s="3" t="s">
        <v>267</v>
      </c>
      <c r="B212" s="3" t="s">
        <v>268</v>
      </c>
      <c r="C212" s="3" t="s">
        <v>938</v>
      </c>
      <c r="D212" s="3" t="s">
        <v>939</v>
      </c>
      <c r="E212" s="3" t="s">
        <v>4</v>
      </c>
      <c r="F212" s="3" t="s">
        <v>5</v>
      </c>
      <c r="G212" s="4">
        <v>90000</v>
      </c>
    </row>
    <row r="213" spans="1:7" ht="15">
      <c r="A213" s="3" t="s">
        <v>267</v>
      </c>
      <c r="B213" s="3" t="s">
        <v>268</v>
      </c>
      <c r="C213" s="3" t="s">
        <v>940</v>
      </c>
      <c r="D213" s="3" t="s">
        <v>941</v>
      </c>
      <c r="E213" s="3" t="s">
        <v>4</v>
      </c>
      <c r="F213" s="3" t="s">
        <v>5</v>
      </c>
      <c r="G213" s="4">
        <v>-30000000</v>
      </c>
    </row>
    <row r="214" spans="1:7" ht="15">
      <c r="A214" s="3" t="s">
        <v>267</v>
      </c>
      <c r="B214" s="3" t="s">
        <v>268</v>
      </c>
      <c r="C214" s="3" t="s">
        <v>942</v>
      </c>
      <c r="D214" s="3" t="s">
        <v>943</v>
      </c>
      <c r="E214" s="3" t="s">
        <v>4</v>
      </c>
      <c r="F214" s="3" t="s">
        <v>5</v>
      </c>
      <c r="G214" s="4">
        <v>0</v>
      </c>
    </row>
    <row r="215" spans="1:7" ht="15">
      <c r="A215" s="3" t="s">
        <v>267</v>
      </c>
      <c r="B215" s="3" t="s">
        <v>268</v>
      </c>
      <c r="C215" s="3" t="s">
        <v>944</v>
      </c>
      <c r="D215" s="3" t="s">
        <v>945</v>
      </c>
      <c r="E215" s="3" t="s">
        <v>4</v>
      </c>
      <c r="F215" s="3" t="s">
        <v>5</v>
      </c>
      <c r="G215" s="4">
        <v>-2151567</v>
      </c>
    </row>
    <row r="216" spans="1:7" ht="15">
      <c r="A216" s="3" t="s">
        <v>267</v>
      </c>
      <c r="B216" s="3" t="s">
        <v>268</v>
      </c>
      <c r="C216" s="3" t="s">
        <v>946</v>
      </c>
      <c r="D216" s="3" t="s">
        <v>947</v>
      </c>
      <c r="E216" s="3" t="s">
        <v>4</v>
      </c>
      <c r="F216" s="3" t="s">
        <v>5</v>
      </c>
      <c r="G216" s="4">
        <v>15200000</v>
      </c>
    </row>
    <row r="217" spans="1:7" ht="15">
      <c r="A217" s="3" t="s">
        <v>267</v>
      </c>
      <c r="B217" s="3" t="s">
        <v>268</v>
      </c>
      <c r="C217" s="3" t="s">
        <v>948</v>
      </c>
      <c r="D217" s="3" t="s">
        <v>949</v>
      </c>
      <c r="E217" s="3" t="s">
        <v>4</v>
      </c>
      <c r="F217" s="3" t="s">
        <v>5</v>
      </c>
      <c r="G217" s="4">
        <v>-8000000</v>
      </c>
    </row>
    <row r="218" spans="1:7" ht="15">
      <c r="A218" s="3" t="s">
        <v>267</v>
      </c>
      <c r="B218" s="3" t="s">
        <v>268</v>
      </c>
      <c r="C218" s="3" t="s">
        <v>950</v>
      </c>
      <c r="D218" s="3" t="s">
        <v>951</v>
      </c>
      <c r="E218" s="3" t="s">
        <v>4</v>
      </c>
      <c r="F218" s="3" t="s">
        <v>5</v>
      </c>
      <c r="G218" s="4">
        <v>-1300000</v>
      </c>
    </row>
    <row r="219" spans="1:7" ht="15">
      <c r="A219" s="3" t="s">
        <v>267</v>
      </c>
      <c r="B219" s="3" t="s">
        <v>268</v>
      </c>
      <c r="C219" s="3" t="s">
        <v>952</v>
      </c>
      <c r="D219" s="3" t="s">
        <v>953</v>
      </c>
      <c r="E219" s="3" t="s">
        <v>4</v>
      </c>
      <c r="F219" s="3" t="s">
        <v>5</v>
      </c>
      <c r="G219" s="4">
        <v>-13420000</v>
      </c>
    </row>
    <row r="220" spans="1:7" ht="15">
      <c r="A220" s="3" t="s">
        <v>267</v>
      </c>
      <c r="B220" s="3" t="s">
        <v>268</v>
      </c>
      <c r="C220" s="3" t="s">
        <v>954</v>
      </c>
      <c r="D220" s="3" t="s">
        <v>955</v>
      </c>
      <c r="E220" s="3" t="s">
        <v>4</v>
      </c>
      <c r="F220" s="3" t="s">
        <v>5</v>
      </c>
      <c r="G220" s="4">
        <v>-10368171</v>
      </c>
    </row>
    <row r="221" spans="1:7" ht="15">
      <c r="A221" s="3" t="s">
        <v>267</v>
      </c>
      <c r="B221" s="3" t="s">
        <v>268</v>
      </c>
      <c r="C221" s="3" t="s">
        <v>956</v>
      </c>
      <c r="D221" s="3" t="s">
        <v>957</v>
      </c>
      <c r="E221" s="3" t="s">
        <v>4</v>
      </c>
      <c r="F221" s="3" t="s">
        <v>5</v>
      </c>
      <c r="G221" s="4">
        <v>-2670000</v>
      </c>
    </row>
    <row r="222" spans="1:7" ht="15">
      <c r="A222" s="3" t="s">
        <v>267</v>
      </c>
      <c r="B222" s="3" t="s">
        <v>268</v>
      </c>
      <c r="C222" s="3" t="s">
        <v>958</v>
      </c>
      <c r="D222" s="3" t="s">
        <v>959</v>
      </c>
      <c r="E222" s="3" t="s">
        <v>4</v>
      </c>
      <c r="F222" s="3" t="s">
        <v>5</v>
      </c>
      <c r="G222" s="4">
        <v>-2500000</v>
      </c>
    </row>
    <row r="223" spans="1:7" ht="15">
      <c r="A223" s="3" t="s">
        <v>267</v>
      </c>
      <c r="B223" s="3" t="s">
        <v>268</v>
      </c>
      <c r="C223" s="3" t="s">
        <v>960</v>
      </c>
      <c r="D223" s="3" t="s">
        <v>961</v>
      </c>
      <c r="E223" s="3" t="s">
        <v>4</v>
      </c>
      <c r="F223" s="3" t="s">
        <v>5</v>
      </c>
      <c r="G223" s="4">
        <v>-260000</v>
      </c>
    </row>
    <row r="224" spans="1:7" ht="15">
      <c r="A224" s="3" t="s">
        <v>267</v>
      </c>
      <c r="B224" s="3" t="s">
        <v>268</v>
      </c>
      <c r="C224" s="3" t="s">
        <v>962</v>
      </c>
      <c r="D224" s="3" t="s">
        <v>963</v>
      </c>
      <c r="E224" s="3" t="s">
        <v>4</v>
      </c>
      <c r="F224" s="3" t="s">
        <v>5</v>
      </c>
      <c r="G224" s="4">
        <v>-400000</v>
      </c>
    </row>
    <row r="225" spans="1:7" ht="15">
      <c r="A225" s="3" t="s">
        <v>267</v>
      </c>
      <c r="B225" s="3" t="s">
        <v>268</v>
      </c>
      <c r="C225" s="3" t="s">
        <v>964</v>
      </c>
      <c r="D225" s="3" t="s">
        <v>965</v>
      </c>
      <c r="E225" s="3" t="s">
        <v>4</v>
      </c>
      <c r="F225" s="3" t="s">
        <v>5</v>
      </c>
      <c r="G225" s="4">
        <v>-1000000</v>
      </c>
    </row>
    <row r="226" spans="1:7" ht="15.75">
      <c r="A226" s="6" t="s">
        <v>267</v>
      </c>
      <c r="B226" s="6" t="s">
        <v>966</v>
      </c>
      <c r="C226" s="6"/>
      <c r="D226" s="6"/>
      <c r="E226" s="6"/>
      <c r="F226" s="6"/>
      <c r="G226" s="7">
        <v>437628114</v>
      </c>
    </row>
    <row r="227" spans="1:7" ht="15">
      <c r="A227" s="3" t="s">
        <v>304</v>
      </c>
      <c r="B227" s="3" t="s">
        <v>305</v>
      </c>
      <c r="C227" s="3" t="s">
        <v>967</v>
      </c>
      <c r="D227" s="3" t="s">
        <v>968</v>
      </c>
      <c r="E227" s="3" t="s">
        <v>4</v>
      </c>
      <c r="F227" s="3" t="s">
        <v>5</v>
      </c>
      <c r="G227" s="4">
        <v>-178695</v>
      </c>
    </row>
    <row r="228" spans="1:7" ht="15">
      <c r="A228" s="3" t="s">
        <v>304</v>
      </c>
      <c r="B228" s="3" t="s">
        <v>305</v>
      </c>
      <c r="C228" s="3" t="s">
        <v>969</v>
      </c>
      <c r="D228" s="3" t="s">
        <v>643</v>
      </c>
      <c r="E228" s="3" t="s">
        <v>4</v>
      </c>
      <c r="F228" s="3" t="s">
        <v>5</v>
      </c>
      <c r="G228" s="4">
        <v>-612267</v>
      </c>
    </row>
    <row r="229" spans="1:7" ht="15">
      <c r="A229" s="3" t="s">
        <v>304</v>
      </c>
      <c r="B229" s="3" t="s">
        <v>305</v>
      </c>
      <c r="C229" s="3" t="s">
        <v>970</v>
      </c>
      <c r="D229" s="3" t="s">
        <v>759</v>
      </c>
      <c r="E229" s="3" t="s">
        <v>4</v>
      </c>
      <c r="F229" s="3" t="s">
        <v>5</v>
      </c>
      <c r="G229" s="4">
        <v>-630229</v>
      </c>
    </row>
    <row r="230" spans="1:7" ht="15">
      <c r="A230" s="3" t="s">
        <v>304</v>
      </c>
      <c r="B230" s="3" t="s">
        <v>305</v>
      </c>
      <c r="C230" s="3" t="s">
        <v>971</v>
      </c>
      <c r="D230" s="3" t="s">
        <v>658</v>
      </c>
      <c r="E230" s="3" t="s">
        <v>4</v>
      </c>
      <c r="F230" s="3" t="s">
        <v>5</v>
      </c>
      <c r="G230" s="4">
        <v>-2722782</v>
      </c>
    </row>
    <row r="231" spans="1:7" ht="15.75">
      <c r="A231" s="6" t="s">
        <v>304</v>
      </c>
      <c r="B231" s="6" t="s">
        <v>972</v>
      </c>
      <c r="C231" s="6"/>
      <c r="D231" s="6"/>
      <c r="E231" s="6"/>
      <c r="F231" s="6"/>
      <c r="G231" s="7">
        <v>-4143973</v>
      </c>
    </row>
    <row r="232" spans="1:7" ht="15">
      <c r="A232" s="3" t="s">
        <v>310</v>
      </c>
      <c r="B232" s="3" t="s">
        <v>311</v>
      </c>
      <c r="C232" s="3" t="s">
        <v>973</v>
      </c>
      <c r="D232" s="3" t="s">
        <v>974</v>
      </c>
      <c r="E232" s="3" t="s">
        <v>4</v>
      </c>
      <c r="F232" s="3" t="s">
        <v>5</v>
      </c>
      <c r="G232" s="4">
        <v>-31496</v>
      </c>
    </row>
    <row r="233" spans="1:7" ht="15">
      <c r="A233" s="3" t="s">
        <v>310</v>
      </c>
      <c r="B233" s="3" t="s">
        <v>311</v>
      </c>
      <c r="C233" s="3" t="s">
        <v>975</v>
      </c>
      <c r="D233" s="3" t="s">
        <v>976</v>
      </c>
      <c r="E233" s="3" t="s">
        <v>4</v>
      </c>
      <c r="F233" s="3" t="s">
        <v>5</v>
      </c>
      <c r="G233" s="4">
        <v>-252331</v>
      </c>
    </row>
    <row r="234" spans="1:7" ht="15">
      <c r="A234" s="3" t="s">
        <v>310</v>
      </c>
      <c r="B234" s="3" t="s">
        <v>311</v>
      </c>
      <c r="C234" s="3" t="s">
        <v>977</v>
      </c>
      <c r="D234" s="3" t="s">
        <v>643</v>
      </c>
      <c r="E234" s="3" t="s">
        <v>4</v>
      </c>
      <c r="F234" s="3" t="s">
        <v>5</v>
      </c>
      <c r="G234" s="4">
        <v>-2485214</v>
      </c>
    </row>
    <row r="235" spans="1:7" ht="15">
      <c r="A235" s="3" t="s">
        <v>310</v>
      </c>
      <c r="B235" s="3" t="s">
        <v>311</v>
      </c>
      <c r="C235" s="3" t="s">
        <v>978</v>
      </c>
      <c r="D235" s="3" t="s">
        <v>979</v>
      </c>
      <c r="E235" s="3" t="s">
        <v>4</v>
      </c>
      <c r="F235" s="3" t="s">
        <v>5</v>
      </c>
      <c r="G235" s="4">
        <v>-13539</v>
      </c>
    </row>
    <row r="236" spans="1:7" ht="15">
      <c r="A236" s="3" t="s">
        <v>310</v>
      </c>
      <c r="B236" s="3" t="s">
        <v>311</v>
      </c>
      <c r="C236" s="3" t="s">
        <v>980</v>
      </c>
      <c r="D236" s="3" t="s">
        <v>981</v>
      </c>
      <c r="E236" s="3" t="s">
        <v>4</v>
      </c>
      <c r="F236" s="3" t="s">
        <v>5</v>
      </c>
      <c r="G236" s="4">
        <v>-23400</v>
      </c>
    </row>
    <row r="237" spans="1:7" ht="15">
      <c r="A237" s="3" t="s">
        <v>310</v>
      </c>
      <c r="B237" s="3" t="s">
        <v>311</v>
      </c>
      <c r="C237" s="3" t="s">
        <v>982</v>
      </c>
      <c r="D237" s="3" t="s">
        <v>658</v>
      </c>
      <c r="E237" s="3" t="s">
        <v>4</v>
      </c>
      <c r="F237" s="3" t="s">
        <v>5</v>
      </c>
      <c r="G237" s="4">
        <v>-1227742</v>
      </c>
    </row>
    <row r="238" spans="1:7" ht="15">
      <c r="A238" s="3" t="s">
        <v>310</v>
      </c>
      <c r="B238" s="3" t="s">
        <v>311</v>
      </c>
      <c r="C238" s="3" t="s">
        <v>983</v>
      </c>
      <c r="D238" s="3" t="s">
        <v>984</v>
      </c>
      <c r="E238" s="3" t="s">
        <v>4</v>
      </c>
      <c r="F238" s="3" t="s">
        <v>5</v>
      </c>
      <c r="G238" s="4">
        <v>-36966</v>
      </c>
    </row>
    <row r="239" spans="1:7" ht="15">
      <c r="A239" s="3" t="s">
        <v>310</v>
      </c>
      <c r="B239" s="3" t="s">
        <v>311</v>
      </c>
      <c r="C239" s="3" t="s">
        <v>985</v>
      </c>
      <c r="D239" s="3" t="s">
        <v>986</v>
      </c>
      <c r="E239" s="3" t="s">
        <v>4</v>
      </c>
      <c r="F239" s="3" t="s">
        <v>5</v>
      </c>
      <c r="G239" s="4">
        <v>-188261</v>
      </c>
    </row>
    <row r="240" spans="1:7" ht="15">
      <c r="A240" s="3" t="s">
        <v>310</v>
      </c>
      <c r="B240" s="3" t="s">
        <v>311</v>
      </c>
      <c r="C240" s="3" t="s">
        <v>987</v>
      </c>
      <c r="D240" s="3" t="s">
        <v>988</v>
      </c>
      <c r="E240" s="3" t="s">
        <v>4</v>
      </c>
      <c r="F240" s="3" t="s">
        <v>5</v>
      </c>
      <c r="G240" s="4">
        <v>-149824</v>
      </c>
    </row>
    <row r="241" spans="1:7" ht="15">
      <c r="A241" s="3" t="s">
        <v>310</v>
      </c>
      <c r="B241" s="3" t="s">
        <v>311</v>
      </c>
      <c r="C241" s="3" t="s">
        <v>989</v>
      </c>
      <c r="D241" s="3" t="s">
        <v>990</v>
      </c>
      <c r="E241" s="3" t="s">
        <v>4</v>
      </c>
      <c r="F241" s="3" t="s">
        <v>5</v>
      </c>
      <c r="G241" s="4">
        <v>1851184</v>
      </c>
    </row>
    <row r="242" spans="1:7" ht="15">
      <c r="A242" s="3" t="s">
        <v>310</v>
      </c>
      <c r="B242" s="3" t="s">
        <v>311</v>
      </c>
      <c r="C242" s="3" t="s">
        <v>991</v>
      </c>
      <c r="D242" s="3" t="s">
        <v>992</v>
      </c>
      <c r="E242" s="3" t="s">
        <v>4</v>
      </c>
      <c r="F242" s="3" t="s">
        <v>5</v>
      </c>
      <c r="G242" s="4">
        <v>-8500000</v>
      </c>
    </row>
    <row r="243" spans="1:7" ht="15">
      <c r="A243" s="3" t="s">
        <v>310</v>
      </c>
      <c r="B243" s="3" t="s">
        <v>311</v>
      </c>
      <c r="C243" s="3" t="s">
        <v>993</v>
      </c>
      <c r="D243" s="3" t="s">
        <v>635</v>
      </c>
      <c r="E243" s="3" t="s">
        <v>4</v>
      </c>
      <c r="F243" s="3" t="s">
        <v>5</v>
      </c>
      <c r="G243" s="4">
        <v>-213966</v>
      </c>
    </row>
    <row r="244" spans="1:7" ht="15">
      <c r="A244" s="3" t="s">
        <v>310</v>
      </c>
      <c r="B244" s="3" t="s">
        <v>311</v>
      </c>
      <c r="C244" s="3" t="s">
        <v>994</v>
      </c>
      <c r="D244" s="3" t="s">
        <v>995</v>
      </c>
      <c r="E244" s="3" t="s">
        <v>4</v>
      </c>
      <c r="F244" s="3" t="s">
        <v>5</v>
      </c>
      <c r="G244" s="4">
        <v>6500000</v>
      </c>
    </row>
    <row r="245" spans="1:7" ht="15">
      <c r="A245" s="3" t="s">
        <v>310</v>
      </c>
      <c r="B245" s="3" t="s">
        <v>311</v>
      </c>
      <c r="C245" s="3" t="s">
        <v>996</v>
      </c>
      <c r="D245" s="3" t="s">
        <v>997</v>
      </c>
      <c r="E245" s="3" t="s">
        <v>4</v>
      </c>
      <c r="F245" s="3" t="s">
        <v>5</v>
      </c>
      <c r="G245" s="4">
        <v>-500000</v>
      </c>
    </row>
    <row r="246" spans="1:7" ht="15.75">
      <c r="A246" s="6" t="s">
        <v>310</v>
      </c>
      <c r="B246" s="6" t="s">
        <v>998</v>
      </c>
      <c r="C246" s="6"/>
      <c r="D246" s="6"/>
      <c r="E246" s="6"/>
      <c r="F246" s="6"/>
      <c r="G246" s="7">
        <v>-5271555</v>
      </c>
    </row>
    <row r="247" spans="1:7" ht="15">
      <c r="A247" s="3" t="s">
        <v>358</v>
      </c>
      <c r="B247" s="3" t="s">
        <v>359</v>
      </c>
      <c r="C247" s="3" t="s">
        <v>999</v>
      </c>
      <c r="D247" s="3" t="s">
        <v>1000</v>
      </c>
      <c r="E247" s="3" t="s">
        <v>4</v>
      </c>
      <c r="F247" s="3" t="s">
        <v>5</v>
      </c>
      <c r="G247" s="4">
        <v>3226184</v>
      </c>
    </row>
    <row r="248" spans="1:7" ht="15">
      <c r="A248" s="3" t="s">
        <v>358</v>
      </c>
      <c r="B248" s="3" t="s">
        <v>359</v>
      </c>
      <c r="C248" s="3" t="s">
        <v>1001</v>
      </c>
      <c r="D248" s="3" t="s">
        <v>641</v>
      </c>
      <c r="E248" s="3" t="s">
        <v>4</v>
      </c>
      <c r="F248" s="3" t="s">
        <v>5</v>
      </c>
      <c r="G248" s="4">
        <v>-25091</v>
      </c>
    </row>
    <row r="249" spans="1:7" ht="15.75">
      <c r="A249" s="6" t="s">
        <v>358</v>
      </c>
      <c r="B249" s="6" t="s">
        <v>1002</v>
      </c>
      <c r="C249" s="6"/>
      <c r="D249" s="6"/>
      <c r="E249" s="6"/>
      <c r="F249" s="6"/>
      <c r="G249" s="7">
        <v>3201093</v>
      </c>
    </row>
    <row r="250" spans="1:7" ht="15">
      <c r="A250" s="3" t="s">
        <v>360</v>
      </c>
      <c r="B250" s="3" t="s">
        <v>361</v>
      </c>
      <c r="C250" s="3" t="s">
        <v>1003</v>
      </c>
      <c r="D250" s="3" t="s">
        <v>1004</v>
      </c>
      <c r="E250" s="3" t="s">
        <v>4</v>
      </c>
      <c r="F250" s="3" t="s">
        <v>5</v>
      </c>
      <c r="G250" s="4">
        <v>1429366</v>
      </c>
    </row>
    <row r="251" spans="1:7" ht="15">
      <c r="A251" s="3" t="s">
        <v>360</v>
      </c>
      <c r="B251" s="3" t="s">
        <v>361</v>
      </c>
      <c r="C251" s="3" t="s">
        <v>1005</v>
      </c>
      <c r="D251" s="3" t="s">
        <v>641</v>
      </c>
      <c r="E251" s="3" t="s">
        <v>4</v>
      </c>
      <c r="F251" s="3" t="s">
        <v>5</v>
      </c>
      <c r="G251" s="4">
        <v>-11041</v>
      </c>
    </row>
    <row r="252" spans="1:7" ht="15.75">
      <c r="A252" s="6" t="s">
        <v>360</v>
      </c>
      <c r="B252" s="6" t="s">
        <v>1006</v>
      </c>
      <c r="C252" s="6"/>
      <c r="D252" s="6"/>
      <c r="E252" s="6"/>
      <c r="F252" s="6"/>
      <c r="G252" s="7">
        <v>1418325</v>
      </c>
    </row>
    <row r="253" spans="1:7" ht="15">
      <c r="A253" s="3" t="s">
        <v>363</v>
      </c>
      <c r="B253" s="3" t="s">
        <v>364</v>
      </c>
      <c r="C253" s="3" t="s">
        <v>1007</v>
      </c>
      <c r="D253" s="3" t="s">
        <v>1008</v>
      </c>
      <c r="E253" s="3" t="s">
        <v>4</v>
      </c>
      <c r="F253" s="3" t="s">
        <v>5</v>
      </c>
      <c r="G253" s="4">
        <v>1493028</v>
      </c>
    </row>
    <row r="254" spans="1:7" ht="15">
      <c r="A254" s="3" t="s">
        <v>363</v>
      </c>
      <c r="B254" s="3" t="s">
        <v>364</v>
      </c>
      <c r="C254" s="3" t="s">
        <v>1009</v>
      </c>
      <c r="D254" s="3" t="s">
        <v>641</v>
      </c>
      <c r="E254" s="3" t="s">
        <v>4</v>
      </c>
      <c r="F254" s="3" t="s">
        <v>5</v>
      </c>
      <c r="G254" s="4">
        <v>-11612</v>
      </c>
    </row>
    <row r="255" spans="1:7" ht="15.75">
      <c r="A255" s="6" t="s">
        <v>363</v>
      </c>
      <c r="B255" s="6" t="s">
        <v>1010</v>
      </c>
      <c r="C255" s="6"/>
      <c r="D255" s="6"/>
      <c r="E255" s="6"/>
      <c r="F255" s="6"/>
      <c r="G255" s="7">
        <v>1481416</v>
      </c>
    </row>
    <row r="256" spans="1:7" ht="15">
      <c r="A256" s="3" t="s">
        <v>365</v>
      </c>
      <c r="B256" s="3" t="s">
        <v>366</v>
      </c>
      <c r="C256" s="3" t="s">
        <v>1011</v>
      </c>
      <c r="D256" s="3" t="s">
        <v>658</v>
      </c>
      <c r="E256" s="3" t="s">
        <v>4</v>
      </c>
      <c r="F256" s="3" t="s">
        <v>5</v>
      </c>
      <c r="G256" s="4">
        <v>-162102</v>
      </c>
    </row>
    <row r="257" spans="1:7" ht="15">
      <c r="A257" s="3" t="s">
        <v>365</v>
      </c>
      <c r="B257" s="3" t="s">
        <v>366</v>
      </c>
      <c r="C257" s="3" t="s">
        <v>1012</v>
      </c>
      <c r="D257" s="3" t="s">
        <v>635</v>
      </c>
      <c r="E257" s="3" t="s">
        <v>4</v>
      </c>
      <c r="F257" s="3" t="s">
        <v>5</v>
      </c>
      <c r="G257" s="4">
        <v>-83024</v>
      </c>
    </row>
    <row r="258" spans="1:7" ht="15">
      <c r="A258" s="3" t="s">
        <v>365</v>
      </c>
      <c r="B258" s="3" t="s">
        <v>366</v>
      </c>
      <c r="C258" s="3" t="s">
        <v>1013</v>
      </c>
      <c r="D258" s="3" t="s">
        <v>1014</v>
      </c>
      <c r="E258" s="3" t="s">
        <v>4</v>
      </c>
      <c r="F258" s="3" t="s">
        <v>5</v>
      </c>
      <c r="G258" s="4">
        <v>-25544</v>
      </c>
    </row>
    <row r="259" spans="1:7" ht="15.75">
      <c r="A259" s="6" t="s">
        <v>365</v>
      </c>
      <c r="B259" s="6" t="s">
        <v>1015</v>
      </c>
      <c r="C259" s="6"/>
      <c r="D259" s="6"/>
      <c r="E259" s="6"/>
      <c r="F259" s="6"/>
      <c r="G259" s="7">
        <v>-270670</v>
      </c>
    </row>
    <row r="260" spans="1:7" ht="15">
      <c r="A260" s="3" t="s">
        <v>369</v>
      </c>
      <c r="B260" s="3" t="s">
        <v>370</v>
      </c>
      <c r="C260" s="3" t="s">
        <v>1016</v>
      </c>
      <c r="D260" s="3" t="s">
        <v>635</v>
      </c>
      <c r="E260" s="3" t="s">
        <v>4</v>
      </c>
      <c r="F260" s="3" t="s">
        <v>5</v>
      </c>
      <c r="G260" s="4">
        <v>-145334</v>
      </c>
    </row>
    <row r="261" spans="1:7" ht="15">
      <c r="A261" s="3" t="s">
        <v>369</v>
      </c>
      <c r="B261" s="3" t="s">
        <v>370</v>
      </c>
      <c r="C261" s="3" t="s">
        <v>1017</v>
      </c>
      <c r="D261" s="3" t="s">
        <v>643</v>
      </c>
      <c r="E261" s="3" t="s">
        <v>4</v>
      </c>
      <c r="F261" s="3" t="s">
        <v>5</v>
      </c>
      <c r="G261" s="4">
        <v>-77785</v>
      </c>
    </row>
    <row r="262" spans="1:7" ht="15">
      <c r="A262" s="3" t="s">
        <v>369</v>
      </c>
      <c r="B262" s="3" t="s">
        <v>370</v>
      </c>
      <c r="C262" s="3" t="s">
        <v>1018</v>
      </c>
      <c r="D262" s="3" t="s">
        <v>641</v>
      </c>
      <c r="E262" s="3" t="s">
        <v>4</v>
      </c>
      <c r="F262" s="3" t="s">
        <v>5</v>
      </c>
      <c r="G262" s="4">
        <v>-106366</v>
      </c>
    </row>
    <row r="263" spans="1:7" ht="15.75">
      <c r="A263" s="6" t="s">
        <v>369</v>
      </c>
      <c r="B263" s="6" t="s">
        <v>1019</v>
      </c>
      <c r="C263" s="6"/>
      <c r="D263" s="6"/>
      <c r="E263" s="6"/>
      <c r="F263" s="6"/>
      <c r="G263" s="7">
        <v>-329485</v>
      </c>
    </row>
    <row r="264" spans="1:7" ht="15">
      <c r="A264" s="3" t="s">
        <v>372</v>
      </c>
      <c r="B264" s="3" t="s">
        <v>373</v>
      </c>
      <c r="C264" s="3" t="s">
        <v>1020</v>
      </c>
      <c r="D264" s="3" t="s">
        <v>635</v>
      </c>
      <c r="E264" s="3" t="s">
        <v>4</v>
      </c>
      <c r="F264" s="3" t="s">
        <v>5</v>
      </c>
      <c r="G264" s="4">
        <v>-5803219</v>
      </c>
    </row>
    <row r="265" spans="1:7" ht="15">
      <c r="A265" s="3" t="s">
        <v>372</v>
      </c>
      <c r="B265" s="3" t="s">
        <v>373</v>
      </c>
      <c r="C265" s="3" t="s">
        <v>1021</v>
      </c>
      <c r="D265" s="3" t="s">
        <v>643</v>
      </c>
      <c r="E265" s="3" t="s">
        <v>4</v>
      </c>
      <c r="F265" s="3" t="s">
        <v>5</v>
      </c>
      <c r="G265" s="4">
        <v>-13314584</v>
      </c>
    </row>
    <row r="266" spans="1:7" ht="15">
      <c r="A266" s="3" t="s">
        <v>372</v>
      </c>
      <c r="B266" s="3" t="s">
        <v>373</v>
      </c>
      <c r="C266" s="3" t="s">
        <v>1022</v>
      </c>
      <c r="D266" s="3" t="s">
        <v>658</v>
      </c>
      <c r="E266" s="3" t="s">
        <v>4</v>
      </c>
      <c r="F266" s="3" t="s">
        <v>5</v>
      </c>
      <c r="G266" s="4">
        <v>-28487538</v>
      </c>
    </row>
    <row r="267" spans="1:7" ht="15">
      <c r="A267" s="3" t="s">
        <v>372</v>
      </c>
      <c r="B267" s="3" t="s">
        <v>373</v>
      </c>
      <c r="C267" s="3" t="s">
        <v>1023</v>
      </c>
      <c r="D267" s="3" t="s">
        <v>1024</v>
      </c>
      <c r="E267" s="3" t="s">
        <v>4</v>
      </c>
      <c r="F267" s="3" t="s">
        <v>5</v>
      </c>
      <c r="G267" s="4">
        <v>-7425000</v>
      </c>
    </row>
    <row r="268" spans="1:7" ht="15">
      <c r="A268" s="3" t="s">
        <v>372</v>
      </c>
      <c r="B268" s="3" t="s">
        <v>373</v>
      </c>
      <c r="C268" s="3" t="s">
        <v>1025</v>
      </c>
      <c r="D268" s="3" t="s">
        <v>1026</v>
      </c>
      <c r="E268" s="3" t="s">
        <v>4</v>
      </c>
      <c r="F268" s="3" t="s">
        <v>5</v>
      </c>
      <c r="G268" s="4">
        <v>6000000</v>
      </c>
    </row>
    <row r="269" spans="1:7" ht="15">
      <c r="A269" s="3" t="s">
        <v>372</v>
      </c>
      <c r="B269" s="3" t="s">
        <v>373</v>
      </c>
      <c r="C269" s="3" t="s">
        <v>1027</v>
      </c>
      <c r="D269" s="3" t="s">
        <v>1028</v>
      </c>
      <c r="E269" s="3" t="s">
        <v>4</v>
      </c>
      <c r="F269" s="3" t="s">
        <v>5</v>
      </c>
      <c r="G269" s="4">
        <v>250000</v>
      </c>
    </row>
    <row r="270" spans="1:7" ht="15.75">
      <c r="A270" s="6" t="s">
        <v>372</v>
      </c>
      <c r="B270" s="6" t="s">
        <v>1029</v>
      </c>
      <c r="C270" s="6"/>
      <c r="D270" s="6"/>
      <c r="E270" s="6"/>
      <c r="F270" s="6"/>
      <c r="G270" s="7">
        <v>-48780341</v>
      </c>
    </row>
    <row r="271" spans="1:7" ht="15">
      <c r="A271" s="3" t="s">
        <v>391</v>
      </c>
      <c r="B271" s="3" t="s">
        <v>392</v>
      </c>
      <c r="C271" s="3" t="s">
        <v>1030</v>
      </c>
      <c r="D271" s="3" t="s">
        <v>658</v>
      </c>
      <c r="E271" s="3" t="s">
        <v>4</v>
      </c>
      <c r="F271" s="3" t="s">
        <v>5</v>
      </c>
      <c r="G271" s="4">
        <v>-38205</v>
      </c>
    </row>
    <row r="272" spans="1:7" ht="15">
      <c r="A272" s="3" t="s">
        <v>391</v>
      </c>
      <c r="B272" s="3" t="s">
        <v>392</v>
      </c>
      <c r="C272" s="3" t="s">
        <v>1031</v>
      </c>
      <c r="D272" s="3" t="s">
        <v>635</v>
      </c>
      <c r="E272" s="3" t="s">
        <v>4</v>
      </c>
      <c r="F272" s="3" t="s">
        <v>5</v>
      </c>
      <c r="G272" s="4">
        <v>-10607</v>
      </c>
    </row>
    <row r="273" spans="1:7" ht="15">
      <c r="A273" s="3" t="s">
        <v>391</v>
      </c>
      <c r="B273" s="3" t="s">
        <v>392</v>
      </c>
      <c r="C273" s="3" t="s">
        <v>1032</v>
      </c>
      <c r="D273" s="3" t="s">
        <v>779</v>
      </c>
      <c r="E273" s="3" t="s">
        <v>4</v>
      </c>
      <c r="F273" s="3" t="s">
        <v>5</v>
      </c>
      <c r="G273" s="4">
        <v>58926</v>
      </c>
    </row>
    <row r="274" spans="1:7" ht="15.75">
      <c r="A274" s="6" t="s">
        <v>391</v>
      </c>
      <c r="B274" s="6" t="s">
        <v>1033</v>
      </c>
      <c r="C274" s="6"/>
      <c r="D274" s="6"/>
      <c r="E274" s="6"/>
      <c r="F274" s="6"/>
      <c r="G274" s="7">
        <v>10114</v>
      </c>
    </row>
    <row r="275" spans="1:7" ht="15">
      <c r="A275" s="3" t="s">
        <v>393</v>
      </c>
      <c r="B275" s="3" t="s">
        <v>394</v>
      </c>
      <c r="C275" s="3" t="s">
        <v>1034</v>
      </c>
      <c r="D275" s="3" t="s">
        <v>641</v>
      </c>
      <c r="E275" s="3" t="s">
        <v>4</v>
      </c>
      <c r="F275" s="3" t="s">
        <v>5</v>
      </c>
      <c r="G275" s="4">
        <v>-20174</v>
      </c>
    </row>
    <row r="276" spans="1:7" ht="15">
      <c r="A276" s="3" t="s">
        <v>393</v>
      </c>
      <c r="B276" s="3" t="s">
        <v>394</v>
      </c>
      <c r="C276" s="3" t="s">
        <v>1035</v>
      </c>
      <c r="D276" s="3" t="s">
        <v>635</v>
      </c>
      <c r="E276" s="3" t="s">
        <v>4</v>
      </c>
      <c r="F276" s="3" t="s">
        <v>5</v>
      </c>
      <c r="G276" s="4">
        <v>-11287</v>
      </c>
    </row>
    <row r="277" spans="1:7" ht="15">
      <c r="A277" s="3" t="s">
        <v>393</v>
      </c>
      <c r="B277" s="3" t="s">
        <v>394</v>
      </c>
      <c r="C277" s="3" t="s">
        <v>1036</v>
      </c>
      <c r="D277" s="3" t="s">
        <v>643</v>
      </c>
      <c r="E277" s="3" t="s">
        <v>4</v>
      </c>
      <c r="F277" s="3" t="s">
        <v>5</v>
      </c>
      <c r="G277" s="4">
        <v>-10595</v>
      </c>
    </row>
    <row r="278" spans="1:7" ht="15">
      <c r="A278" s="3" t="s">
        <v>393</v>
      </c>
      <c r="B278" s="3" t="s">
        <v>394</v>
      </c>
      <c r="C278" s="3" t="s">
        <v>1037</v>
      </c>
      <c r="D278" s="3" t="s">
        <v>662</v>
      </c>
      <c r="E278" s="3" t="s">
        <v>4</v>
      </c>
      <c r="F278" s="3" t="s">
        <v>5</v>
      </c>
      <c r="G278" s="4">
        <v>-403425</v>
      </c>
    </row>
    <row r="279" spans="1:7" ht="15.75">
      <c r="A279" s="6" t="s">
        <v>393</v>
      </c>
      <c r="B279" s="6" t="s">
        <v>1038</v>
      </c>
      <c r="C279" s="6"/>
      <c r="D279" s="6"/>
      <c r="E279" s="6"/>
      <c r="F279" s="6"/>
      <c r="G279" s="7">
        <v>-445481</v>
      </c>
    </row>
    <row r="280" spans="1:7" ht="15">
      <c r="A280" s="3" t="s">
        <v>395</v>
      </c>
      <c r="B280" s="3" t="s">
        <v>396</v>
      </c>
      <c r="C280" s="3" t="s">
        <v>1039</v>
      </c>
      <c r="D280" s="3" t="s">
        <v>1040</v>
      </c>
      <c r="E280" s="3" t="s">
        <v>189</v>
      </c>
      <c r="F280" s="3" t="s">
        <v>190</v>
      </c>
      <c r="G280" s="4">
        <v>-146967</v>
      </c>
    </row>
    <row r="281" spans="1:7" ht="15.75">
      <c r="A281" s="6" t="s">
        <v>395</v>
      </c>
      <c r="B281" s="6" t="s">
        <v>1041</v>
      </c>
      <c r="C281" s="6"/>
      <c r="D281" s="6"/>
      <c r="E281" s="6"/>
      <c r="F281" s="6"/>
      <c r="G281" s="7">
        <v>-146967</v>
      </c>
    </row>
    <row r="282" spans="1:7" ht="15">
      <c r="A282" s="3" t="s">
        <v>397</v>
      </c>
      <c r="B282" s="3" t="s">
        <v>398</v>
      </c>
      <c r="C282" s="3" t="s">
        <v>1042</v>
      </c>
      <c r="D282" s="3" t="s">
        <v>658</v>
      </c>
      <c r="E282" s="3" t="s">
        <v>4</v>
      </c>
      <c r="F282" s="3" t="s">
        <v>5</v>
      </c>
      <c r="G282" s="4">
        <v>-31104421</v>
      </c>
    </row>
    <row r="283" spans="1:7" ht="15">
      <c r="A283" s="3" t="s">
        <v>397</v>
      </c>
      <c r="B283" s="3" t="s">
        <v>398</v>
      </c>
      <c r="C283" s="3" t="s">
        <v>1042</v>
      </c>
      <c r="D283" s="3" t="s">
        <v>658</v>
      </c>
      <c r="E283" s="3" t="s">
        <v>189</v>
      </c>
      <c r="F283" s="3" t="s">
        <v>190</v>
      </c>
      <c r="G283" s="4">
        <v>-26076</v>
      </c>
    </row>
    <row r="284" spans="1:7" ht="15">
      <c r="A284" s="3" t="s">
        <v>397</v>
      </c>
      <c r="B284" s="3" t="s">
        <v>398</v>
      </c>
      <c r="C284" s="3" t="s">
        <v>1043</v>
      </c>
      <c r="D284" s="3" t="s">
        <v>1044</v>
      </c>
      <c r="E284" s="3" t="s">
        <v>4</v>
      </c>
      <c r="F284" s="3" t="s">
        <v>5</v>
      </c>
      <c r="G284" s="4">
        <v>-4450000</v>
      </c>
    </row>
    <row r="285" spans="1:7" ht="15">
      <c r="A285" s="3" t="s">
        <v>397</v>
      </c>
      <c r="B285" s="3" t="s">
        <v>398</v>
      </c>
      <c r="C285" s="3" t="s">
        <v>1045</v>
      </c>
      <c r="D285" s="3" t="s">
        <v>723</v>
      </c>
      <c r="E285" s="3" t="s">
        <v>4</v>
      </c>
      <c r="F285" s="3" t="s">
        <v>5</v>
      </c>
      <c r="G285" s="4">
        <v>-8111369</v>
      </c>
    </row>
    <row r="286" spans="1:7" ht="15">
      <c r="A286" s="3" t="s">
        <v>397</v>
      </c>
      <c r="B286" s="3" t="s">
        <v>398</v>
      </c>
      <c r="C286" s="3" t="s">
        <v>1046</v>
      </c>
      <c r="D286" s="3" t="s">
        <v>635</v>
      </c>
      <c r="E286" s="3" t="s">
        <v>4</v>
      </c>
      <c r="F286" s="3" t="s">
        <v>5</v>
      </c>
      <c r="G286" s="4">
        <v>-9113411</v>
      </c>
    </row>
    <row r="287" spans="1:7" ht="15">
      <c r="A287" s="3" t="s">
        <v>397</v>
      </c>
      <c r="B287" s="3" t="s">
        <v>398</v>
      </c>
      <c r="C287" s="3" t="s">
        <v>1047</v>
      </c>
      <c r="D287" s="3" t="s">
        <v>1048</v>
      </c>
      <c r="E287" s="3" t="s">
        <v>4</v>
      </c>
      <c r="F287" s="3" t="s">
        <v>5</v>
      </c>
      <c r="G287" s="4">
        <v>-2315000</v>
      </c>
    </row>
    <row r="288" spans="1:7" ht="15">
      <c r="A288" s="3" t="s">
        <v>397</v>
      </c>
      <c r="B288" s="3" t="s">
        <v>398</v>
      </c>
      <c r="C288" s="3" t="s">
        <v>1049</v>
      </c>
      <c r="D288" s="3" t="s">
        <v>1050</v>
      </c>
      <c r="E288" s="3" t="s">
        <v>4</v>
      </c>
      <c r="F288" s="3" t="s">
        <v>5</v>
      </c>
      <c r="G288" s="4">
        <v>326329</v>
      </c>
    </row>
    <row r="289" spans="1:7" ht="15.75">
      <c r="A289" s="6" t="s">
        <v>397</v>
      </c>
      <c r="B289" s="6" t="s">
        <v>1051</v>
      </c>
      <c r="C289" s="6"/>
      <c r="D289" s="6"/>
      <c r="E289" s="6"/>
      <c r="F289" s="6"/>
      <c r="G289" s="7">
        <v>-54793948</v>
      </c>
    </row>
    <row r="290" spans="1:7" ht="15">
      <c r="A290" s="3" t="s">
        <v>420</v>
      </c>
      <c r="B290" s="3" t="s">
        <v>421</v>
      </c>
      <c r="C290" s="3" t="s">
        <v>1052</v>
      </c>
      <c r="D290" s="3" t="s">
        <v>635</v>
      </c>
      <c r="E290" s="3" t="s">
        <v>4</v>
      </c>
      <c r="F290" s="3" t="s">
        <v>5</v>
      </c>
      <c r="G290" s="4">
        <v>-123762</v>
      </c>
    </row>
    <row r="291" spans="1:7" ht="15">
      <c r="A291" s="3" t="s">
        <v>420</v>
      </c>
      <c r="B291" s="3" t="s">
        <v>421</v>
      </c>
      <c r="C291" s="3" t="s">
        <v>1053</v>
      </c>
      <c r="D291" s="3" t="s">
        <v>643</v>
      </c>
      <c r="E291" s="3" t="s">
        <v>4</v>
      </c>
      <c r="F291" s="3" t="s">
        <v>5</v>
      </c>
      <c r="G291" s="4">
        <v>-51904</v>
      </c>
    </row>
    <row r="292" spans="1:7" ht="15">
      <c r="A292" s="3" t="s">
        <v>420</v>
      </c>
      <c r="B292" s="3" t="s">
        <v>421</v>
      </c>
      <c r="C292" s="3" t="s">
        <v>1054</v>
      </c>
      <c r="D292" s="3" t="s">
        <v>658</v>
      </c>
      <c r="E292" s="3" t="s">
        <v>4</v>
      </c>
      <c r="F292" s="3" t="s">
        <v>5</v>
      </c>
      <c r="G292" s="4">
        <v>-428800</v>
      </c>
    </row>
    <row r="293" spans="1:7" ht="15">
      <c r="A293" s="3" t="s">
        <v>420</v>
      </c>
      <c r="B293" s="3" t="s">
        <v>421</v>
      </c>
      <c r="C293" s="3" t="s">
        <v>1055</v>
      </c>
      <c r="D293" s="3" t="s">
        <v>1056</v>
      </c>
      <c r="E293" s="3" t="s">
        <v>4</v>
      </c>
      <c r="F293" s="3" t="s">
        <v>5</v>
      </c>
      <c r="G293" s="4">
        <v>-45000</v>
      </c>
    </row>
    <row r="294" spans="1:7" ht="15">
      <c r="A294" s="3" t="s">
        <v>420</v>
      </c>
      <c r="B294" s="3" t="s">
        <v>421</v>
      </c>
      <c r="C294" s="3" t="s">
        <v>1057</v>
      </c>
      <c r="D294" s="3" t="s">
        <v>1058</v>
      </c>
      <c r="E294" s="3" t="s">
        <v>4</v>
      </c>
      <c r="F294" s="3" t="s">
        <v>5</v>
      </c>
      <c r="G294" s="4">
        <v>-25000</v>
      </c>
    </row>
    <row r="295" spans="1:7" ht="15">
      <c r="A295" s="3" t="s">
        <v>420</v>
      </c>
      <c r="B295" s="3" t="s">
        <v>421</v>
      </c>
      <c r="C295" s="3" t="s">
        <v>1059</v>
      </c>
      <c r="D295" s="3" t="s">
        <v>1048</v>
      </c>
      <c r="E295" s="3" t="s">
        <v>4</v>
      </c>
      <c r="F295" s="3" t="s">
        <v>5</v>
      </c>
      <c r="G295" s="4">
        <v>-30000</v>
      </c>
    </row>
    <row r="296" spans="1:7" ht="15">
      <c r="A296" s="3" t="s">
        <v>420</v>
      </c>
      <c r="B296" s="3" t="s">
        <v>421</v>
      </c>
      <c r="C296" s="3" t="s">
        <v>1060</v>
      </c>
      <c r="D296" s="3" t="s">
        <v>1061</v>
      </c>
      <c r="E296" s="3" t="s">
        <v>4</v>
      </c>
      <c r="F296" s="3" t="s">
        <v>5</v>
      </c>
      <c r="G296" s="4">
        <v>-326329</v>
      </c>
    </row>
    <row r="297" spans="1:7" ht="15.75">
      <c r="A297" s="6" t="s">
        <v>420</v>
      </c>
      <c r="B297" s="6" t="s">
        <v>1062</v>
      </c>
      <c r="C297" s="6"/>
      <c r="D297" s="6"/>
      <c r="E297" s="6"/>
      <c r="F297" s="6"/>
      <c r="G297" s="7">
        <v>-1030795</v>
      </c>
    </row>
    <row r="298" spans="1:7" ht="15">
      <c r="A298" s="3" t="s">
        <v>424</v>
      </c>
      <c r="B298" s="3" t="s">
        <v>425</v>
      </c>
      <c r="C298" s="3" t="s">
        <v>1063</v>
      </c>
      <c r="D298" s="3" t="s">
        <v>635</v>
      </c>
      <c r="E298" s="3" t="s">
        <v>4</v>
      </c>
      <c r="F298" s="3" t="s">
        <v>5</v>
      </c>
      <c r="G298" s="4">
        <v>-1019322</v>
      </c>
    </row>
    <row r="299" spans="1:7" ht="15">
      <c r="A299" s="3" t="s">
        <v>424</v>
      </c>
      <c r="B299" s="3" t="s">
        <v>425</v>
      </c>
      <c r="C299" s="3" t="s">
        <v>1064</v>
      </c>
      <c r="D299" s="3" t="s">
        <v>793</v>
      </c>
      <c r="E299" s="3" t="s">
        <v>4</v>
      </c>
      <c r="F299" s="3" t="s">
        <v>5</v>
      </c>
      <c r="G299" s="4">
        <v>-1320886</v>
      </c>
    </row>
    <row r="300" spans="1:7" ht="15">
      <c r="A300" s="3" t="s">
        <v>424</v>
      </c>
      <c r="B300" s="3" t="s">
        <v>425</v>
      </c>
      <c r="C300" s="3" t="s">
        <v>1065</v>
      </c>
      <c r="D300" s="3" t="s">
        <v>1066</v>
      </c>
      <c r="E300" s="3" t="s">
        <v>4</v>
      </c>
      <c r="F300" s="3" t="s">
        <v>5</v>
      </c>
      <c r="G300" s="4">
        <v>475000</v>
      </c>
    </row>
    <row r="301" spans="1:7" ht="15.75">
      <c r="A301" s="6" t="s">
        <v>424</v>
      </c>
      <c r="B301" s="6" t="s">
        <v>1067</v>
      </c>
      <c r="C301" s="6"/>
      <c r="D301" s="6"/>
      <c r="E301" s="6"/>
      <c r="F301" s="6"/>
      <c r="G301" s="7">
        <v>-1865208</v>
      </c>
    </row>
    <row r="302" spans="1:7" ht="15">
      <c r="A302" s="3" t="s">
        <v>426</v>
      </c>
      <c r="B302" s="3" t="s">
        <v>427</v>
      </c>
      <c r="C302" s="3" t="s">
        <v>1068</v>
      </c>
      <c r="D302" s="3" t="s">
        <v>635</v>
      </c>
      <c r="E302" s="3" t="s">
        <v>4</v>
      </c>
      <c r="F302" s="3" t="s">
        <v>5</v>
      </c>
      <c r="G302" s="4">
        <v>-186332</v>
      </c>
    </row>
    <row r="303" spans="1:7" ht="15">
      <c r="A303" s="3" t="s">
        <v>426</v>
      </c>
      <c r="B303" s="3" t="s">
        <v>427</v>
      </c>
      <c r="C303" s="3" t="s">
        <v>1069</v>
      </c>
      <c r="D303" s="3" t="s">
        <v>723</v>
      </c>
      <c r="E303" s="3" t="s">
        <v>4</v>
      </c>
      <c r="F303" s="3" t="s">
        <v>5</v>
      </c>
      <c r="G303" s="4">
        <v>-119098</v>
      </c>
    </row>
    <row r="304" spans="1:7" ht="15">
      <c r="A304" s="3" t="s">
        <v>426</v>
      </c>
      <c r="B304" s="3" t="s">
        <v>427</v>
      </c>
      <c r="C304" s="3" t="s">
        <v>1070</v>
      </c>
      <c r="D304" s="3" t="s">
        <v>1071</v>
      </c>
      <c r="E304" s="3" t="s">
        <v>4</v>
      </c>
      <c r="F304" s="3" t="s">
        <v>5</v>
      </c>
      <c r="G304" s="4">
        <v>1224704</v>
      </c>
    </row>
    <row r="305" spans="1:7" ht="15">
      <c r="A305" s="3" t="s">
        <v>426</v>
      </c>
      <c r="B305" s="3" t="s">
        <v>427</v>
      </c>
      <c r="C305" s="3" t="s">
        <v>1072</v>
      </c>
      <c r="D305" s="3" t="s">
        <v>1073</v>
      </c>
      <c r="E305" s="3" t="s">
        <v>4</v>
      </c>
      <c r="F305" s="3" t="s">
        <v>5</v>
      </c>
      <c r="G305" s="4">
        <v>0</v>
      </c>
    </row>
    <row r="306" spans="1:7" ht="15">
      <c r="A306" s="3" t="s">
        <v>426</v>
      </c>
      <c r="B306" s="3" t="s">
        <v>427</v>
      </c>
      <c r="C306" s="3" t="s">
        <v>1074</v>
      </c>
      <c r="D306" s="3" t="s">
        <v>793</v>
      </c>
      <c r="E306" s="3" t="s">
        <v>4</v>
      </c>
      <c r="F306" s="3" t="s">
        <v>5</v>
      </c>
      <c r="G306" s="4">
        <v>-2971530</v>
      </c>
    </row>
    <row r="307" spans="1:7" ht="15">
      <c r="A307" s="3" t="s">
        <v>426</v>
      </c>
      <c r="B307" s="3" t="s">
        <v>427</v>
      </c>
      <c r="C307" s="3" t="s">
        <v>1075</v>
      </c>
      <c r="D307" s="3" t="s">
        <v>1076</v>
      </c>
      <c r="E307" s="3" t="s">
        <v>4</v>
      </c>
      <c r="F307" s="3" t="s">
        <v>5</v>
      </c>
      <c r="G307" s="4">
        <v>-1500000</v>
      </c>
    </row>
    <row r="308" spans="1:7" ht="15">
      <c r="A308" s="3" t="s">
        <v>426</v>
      </c>
      <c r="B308" s="3" t="s">
        <v>427</v>
      </c>
      <c r="C308" s="3" t="s">
        <v>1077</v>
      </c>
      <c r="D308" s="3" t="s">
        <v>1078</v>
      </c>
      <c r="E308" s="3" t="s">
        <v>4</v>
      </c>
      <c r="F308" s="3" t="s">
        <v>5</v>
      </c>
      <c r="G308" s="4">
        <v>0</v>
      </c>
    </row>
    <row r="309" spans="1:7" ht="15.75">
      <c r="A309" s="6" t="s">
        <v>426</v>
      </c>
      <c r="B309" s="6" t="s">
        <v>1079</v>
      </c>
      <c r="C309" s="6"/>
      <c r="D309" s="6"/>
      <c r="E309" s="6"/>
      <c r="F309" s="6"/>
      <c r="G309" s="7">
        <v>-3552256</v>
      </c>
    </row>
    <row r="310" spans="1:7" ht="15">
      <c r="A310" s="3" t="s">
        <v>440</v>
      </c>
      <c r="B310" s="3" t="s">
        <v>441</v>
      </c>
      <c r="C310" s="3" t="s">
        <v>1080</v>
      </c>
      <c r="D310" s="3" t="s">
        <v>658</v>
      </c>
      <c r="E310" s="3" t="s">
        <v>4</v>
      </c>
      <c r="F310" s="3" t="s">
        <v>5</v>
      </c>
      <c r="G310" s="4">
        <v>-541172</v>
      </c>
    </row>
    <row r="311" spans="1:7" ht="15">
      <c r="A311" s="3" t="s">
        <v>440</v>
      </c>
      <c r="B311" s="3" t="s">
        <v>441</v>
      </c>
      <c r="C311" s="3" t="s">
        <v>1081</v>
      </c>
      <c r="D311" s="3" t="s">
        <v>1082</v>
      </c>
      <c r="E311" s="3" t="s">
        <v>4</v>
      </c>
      <c r="F311" s="3" t="s">
        <v>5</v>
      </c>
      <c r="G311" s="4">
        <v>-43386</v>
      </c>
    </row>
    <row r="312" spans="1:7" ht="15">
      <c r="A312" s="3" t="s">
        <v>440</v>
      </c>
      <c r="B312" s="3" t="s">
        <v>441</v>
      </c>
      <c r="C312" s="3" t="s">
        <v>1083</v>
      </c>
      <c r="D312" s="3" t="s">
        <v>643</v>
      </c>
      <c r="E312" s="3" t="s">
        <v>4</v>
      </c>
      <c r="F312" s="3" t="s">
        <v>5</v>
      </c>
      <c r="G312" s="4">
        <v>-329296</v>
      </c>
    </row>
    <row r="313" spans="1:7" ht="15">
      <c r="A313" s="3" t="s">
        <v>440</v>
      </c>
      <c r="B313" s="3" t="s">
        <v>441</v>
      </c>
      <c r="C313" s="3" t="s">
        <v>1084</v>
      </c>
      <c r="D313" s="3" t="s">
        <v>635</v>
      </c>
      <c r="E313" s="3" t="s">
        <v>4</v>
      </c>
      <c r="F313" s="3" t="s">
        <v>5</v>
      </c>
      <c r="G313" s="4">
        <v>-207030</v>
      </c>
    </row>
    <row r="314" spans="1:7" ht="15">
      <c r="A314" s="3" t="s">
        <v>440</v>
      </c>
      <c r="B314" s="3" t="s">
        <v>441</v>
      </c>
      <c r="C314" s="3" t="s">
        <v>1085</v>
      </c>
      <c r="D314" s="3" t="s">
        <v>1086</v>
      </c>
      <c r="E314" s="3" t="s">
        <v>4</v>
      </c>
      <c r="F314" s="3" t="s">
        <v>5</v>
      </c>
      <c r="G314" s="4">
        <v>-6148578</v>
      </c>
    </row>
    <row r="315" spans="1:7" ht="15">
      <c r="A315" s="3" t="s">
        <v>440</v>
      </c>
      <c r="B315" s="3" t="s">
        <v>441</v>
      </c>
      <c r="C315" s="3" t="s">
        <v>1087</v>
      </c>
      <c r="D315" s="3" t="s">
        <v>1088</v>
      </c>
      <c r="E315" s="3" t="s">
        <v>4</v>
      </c>
      <c r="F315" s="3" t="s">
        <v>5</v>
      </c>
      <c r="G315" s="4">
        <v>-431000</v>
      </c>
    </row>
    <row r="316" spans="1:7" ht="15">
      <c r="A316" s="3" t="s">
        <v>440</v>
      </c>
      <c r="B316" s="3" t="s">
        <v>441</v>
      </c>
      <c r="C316" s="3" t="s">
        <v>1089</v>
      </c>
      <c r="D316" s="3" t="s">
        <v>1090</v>
      </c>
      <c r="E316" s="3" t="s">
        <v>4</v>
      </c>
      <c r="F316" s="3" t="s">
        <v>5</v>
      </c>
      <c r="G316" s="4">
        <v>-364014</v>
      </c>
    </row>
    <row r="317" spans="1:7" ht="15.75">
      <c r="A317" s="6" t="s">
        <v>440</v>
      </c>
      <c r="B317" s="6" t="s">
        <v>1091</v>
      </c>
      <c r="C317" s="6"/>
      <c r="D317" s="6"/>
      <c r="E317" s="6"/>
      <c r="F317" s="6"/>
      <c r="G317" s="7">
        <v>-8064476</v>
      </c>
    </row>
    <row r="318" spans="1:7" ht="15">
      <c r="A318" s="3" t="s">
        <v>449</v>
      </c>
      <c r="B318" s="3" t="s">
        <v>450</v>
      </c>
      <c r="C318" s="3" t="s">
        <v>1092</v>
      </c>
      <c r="D318" s="3" t="s">
        <v>658</v>
      </c>
      <c r="E318" s="3" t="s">
        <v>4</v>
      </c>
      <c r="F318" s="3" t="s">
        <v>5</v>
      </c>
      <c r="G318" s="4">
        <v>-3813704</v>
      </c>
    </row>
    <row r="319" spans="1:7" ht="15">
      <c r="A319" s="3" t="s">
        <v>449</v>
      </c>
      <c r="B319" s="3" t="s">
        <v>450</v>
      </c>
      <c r="C319" s="3" t="s">
        <v>1093</v>
      </c>
      <c r="D319" s="3" t="s">
        <v>643</v>
      </c>
      <c r="E319" s="3" t="s">
        <v>4</v>
      </c>
      <c r="F319" s="3" t="s">
        <v>5</v>
      </c>
      <c r="G319" s="4">
        <v>-1612608</v>
      </c>
    </row>
    <row r="320" spans="1:7" ht="15">
      <c r="A320" s="3" t="s">
        <v>449</v>
      </c>
      <c r="B320" s="3" t="s">
        <v>450</v>
      </c>
      <c r="C320" s="3" t="s">
        <v>1094</v>
      </c>
      <c r="D320" s="3" t="s">
        <v>635</v>
      </c>
      <c r="E320" s="3" t="s">
        <v>4</v>
      </c>
      <c r="F320" s="3" t="s">
        <v>5</v>
      </c>
      <c r="G320" s="4">
        <v>-1572831</v>
      </c>
    </row>
    <row r="321" spans="1:7" ht="15">
      <c r="A321" s="3" t="s">
        <v>449</v>
      </c>
      <c r="B321" s="3" t="s">
        <v>450</v>
      </c>
      <c r="C321" s="3" t="s">
        <v>1095</v>
      </c>
      <c r="D321" s="3" t="s">
        <v>1096</v>
      </c>
      <c r="E321" s="3" t="s">
        <v>4</v>
      </c>
      <c r="F321" s="3" t="s">
        <v>5</v>
      </c>
      <c r="G321" s="4">
        <v>-1500000</v>
      </c>
    </row>
    <row r="322" spans="1:7" ht="15">
      <c r="A322" s="3" t="s">
        <v>449</v>
      </c>
      <c r="B322" s="3" t="s">
        <v>450</v>
      </c>
      <c r="C322" s="3" t="s">
        <v>1097</v>
      </c>
      <c r="D322" s="3" t="s">
        <v>1098</v>
      </c>
      <c r="E322" s="3" t="s">
        <v>4</v>
      </c>
      <c r="F322" s="3" t="s">
        <v>5</v>
      </c>
      <c r="G322" s="4">
        <v>-400000</v>
      </c>
    </row>
    <row r="323" spans="1:7" ht="15">
      <c r="A323" s="3" t="s">
        <v>449</v>
      </c>
      <c r="B323" s="3" t="s">
        <v>450</v>
      </c>
      <c r="C323" s="3" t="s">
        <v>1099</v>
      </c>
      <c r="D323" s="3" t="s">
        <v>1100</v>
      </c>
      <c r="E323" s="3" t="s">
        <v>4</v>
      </c>
      <c r="F323" s="3" t="s">
        <v>5</v>
      </c>
      <c r="G323" s="4">
        <v>150000</v>
      </c>
    </row>
    <row r="324" spans="1:7" ht="15">
      <c r="A324" s="3" t="s">
        <v>449</v>
      </c>
      <c r="B324" s="3" t="s">
        <v>450</v>
      </c>
      <c r="C324" s="3" t="s">
        <v>1101</v>
      </c>
      <c r="D324" s="3" t="s">
        <v>1102</v>
      </c>
      <c r="E324" s="3" t="s">
        <v>4</v>
      </c>
      <c r="F324" s="3" t="s">
        <v>5</v>
      </c>
      <c r="G324" s="4">
        <v>-147634</v>
      </c>
    </row>
    <row r="325" spans="1:7" ht="15">
      <c r="A325" s="3" t="s">
        <v>449</v>
      </c>
      <c r="B325" s="3" t="s">
        <v>450</v>
      </c>
      <c r="C325" s="3" t="s">
        <v>1103</v>
      </c>
      <c r="D325" s="3" t="s">
        <v>1104</v>
      </c>
      <c r="E325" s="3" t="s">
        <v>4</v>
      </c>
      <c r="F325" s="3" t="s">
        <v>5</v>
      </c>
      <c r="G325" s="4">
        <v>-300000</v>
      </c>
    </row>
    <row r="326" spans="1:7" ht="15">
      <c r="A326" s="3" t="s">
        <v>449</v>
      </c>
      <c r="B326" s="3" t="s">
        <v>450</v>
      </c>
      <c r="C326" s="3" t="s">
        <v>1105</v>
      </c>
      <c r="D326" s="3" t="s">
        <v>1106</v>
      </c>
      <c r="E326" s="3" t="s">
        <v>4</v>
      </c>
      <c r="F326" s="3" t="s">
        <v>5</v>
      </c>
      <c r="G326" s="4">
        <v>-750000</v>
      </c>
    </row>
    <row r="327" spans="1:7" ht="15.75">
      <c r="A327" s="6" t="s">
        <v>449</v>
      </c>
      <c r="B327" s="6" t="s">
        <v>1107</v>
      </c>
      <c r="C327" s="6"/>
      <c r="D327" s="6"/>
      <c r="E327" s="6"/>
      <c r="F327" s="6"/>
      <c r="G327" s="7">
        <v>-9946777</v>
      </c>
    </row>
    <row r="328" spans="1:7" ht="15">
      <c r="A328" s="3" t="s">
        <v>457</v>
      </c>
      <c r="B328" s="3" t="s">
        <v>458</v>
      </c>
      <c r="C328" s="3" t="s">
        <v>1108</v>
      </c>
      <c r="D328" s="3" t="s">
        <v>793</v>
      </c>
      <c r="E328" s="3" t="s">
        <v>4</v>
      </c>
      <c r="F328" s="3" t="s">
        <v>5</v>
      </c>
      <c r="G328" s="4">
        <v>-270278</v>
      </c>
    </row>
    <row r="329" spans="1:7" ht="15">
      <c r="A329" s="3" t="s">
        <v>457</v>
      </c>
      <c r="B329" s="3" t="s">
        <v>458</v>
      </c>
      <c r="C329" s="3" t="s">
        <v>1109</v>
      </c>
      <c r="D329" s="3" t="s">
        <v>635</v>
      </c>
      <c r="E329" s="3" t="s">
        <v>4</v>
      </c>
      <c r="F329" s="3" t="s">
        <v>5</v>
      </c>
      <c r="G329" s="4">
        <v>-51866</v>
      </c>
    </row>
    <row r="330" spans="1:7" ht="15.75">
      <c r="A330" s="6" t="s">
        <v>457</v>
      </c>
      <c r="B330" s="6" t="s">
        <v>1110</v>
      </c>
      <c r="C330" s="6"/>
      <c r="D330" s="6"/>
      <c r="E330" s="6"/>
      <c r="F330" s="6"/>
      <c r="G330" s="7">
        <v>-322144</v>
      </c>
    </row>
    <row r="331" spans="1:7" ht="15">
      <c r="A331" s="3" t="s">
        <v>459</v>
      </c>
      <c r="B331" s="3" t="s">
        <v>460</v>
      </c>
      <c r="C331" s="3" t="s">
        <v>1111</v>
      </c>
      <c r="D331" s="3" t="s">
        <v>635</v>
      </c>
      <c r="E331" s="3" t="s">
        <v>4</v>
      </c>
      <c r="F331" s="3" t="s">
        <v>5</v>
      </c>
      <c r="G331" s="4">
        <v>-15224448</v>
      </c>
    </row>
    <row r="332" spans="1:7" ht="15">
      <c r="A332" s="3" t="s">
        <v>459</v>
      </c>
      <c r="B332" s="3" t="s">
        <v>460</v>
      </c>
      <c r="C332" s="3" t="s">
        <v>1112</v>
      </c>
      <c r="D332" s="3" t="s">
        <v>643</v>
      </c>
      <c r="E332" s="3" t="s">
        <v>4</v>
      </c>
      <c r="F332" s="3" t="s">
        <v>5</v>
      </c>
      <c r="G332" s="4">
        <v>-177796</v>
      </c>
    </row>
    <row r="333" spans="1:7" ht="15">
      <c r="A333" s="3" t="s">
        <v>459</v>
      </c>
      <c r="B333" s="3" t="s">
        <v>460</v>
      </c>
      <c r="C333" s="3" t="s">
        <v>1113</v>
      </c>
      <c r="D333" s="3" t="s">
        <v>671</v>
      </c>
      <c r="E333" s="3" t="s">
        <v>4</v>
      </c>
      <c r="F333" s="3" t="s">
        <v>5</v>
      </c>
      <c r="G333" s="4">
        <v>-14526606</v>
      </c>
    </row>
    <row r="334" spans="1:7" ht="15">
      <c r="A334" s="3" t="s">
        <v>459</v>
      </c>
      <c r="B334" s="3" t="s">
        <v>460</v>
      </c>
      <c r="C334" s="3" t="s">
        <v>1113</v>
      </c>
      <c r="D334" s="3" t="s">
        <v>671</v>
      </c>
      <c r="E334" s="3" t="s">
        <v>474</v>
      </c>
      <c r="F334" s="3" t="s">
        <v>475</v>
      </c>
      <c r="G334" s="4">
        <v>-3703295</v>
      </c>
    </row>
    <row r="335" spans="1:7" ht="15">
      <c r="A335" s="3" t="s">
        <v>459</v>
      </c>
      <c r="B335" s="3" t="s">
        <v>460</v>
      </c>
      <c r="C335" s="3" t="s">
        <v>1114</v>
      </c>
      <c r="D335" s="3" t="s">
        <v>793</v>
      </c>
      <c r="E335" s="3" t="s">
        <v>4</v>
      </c>
      <c r="F335" s="3" t="s">
        <v>5</v>
      </c>
      <c r="G335" s="4">
        <v>-3694030</v>
      </c>
    </row>
    <row r="336" spans="1:7" ht="15">
      <c r="A336" s="3" t="s">
        <v>459</v>
      </c>
      <c r="B336" s="3" t="s">
        <v>460</v>
      </c>
      <c r="C336" s="3" t="s">
        <v>1115</v>
      </c>
      <c r="D336" s="3" t="s">
        <v>1116</v>
      </c>
      <c r="E336" s="3" t="s">
        <v>4</v>
      </c>
      <c r="F336" s="3" t="s">
        <v>5</v>
      </c>
      <c r="G336" s="4">
        <v>-8011250</v>
      </c>
    </row>
    <row r="337" spans="1:7" ht="15">
      <c r="A337" s="3" t="s">
        <v>459</v>
      </c>
      <c r="B337" s="3" t="s">
        <v>460</v>
      </c>
      <c r="C337" s="3" t="s">
        <v>1274</v>
      </c>
      <c r="D337" s="3" t="s">
        <v>1275</v>
      </c>
      <c r="E337" s="3" t="s">
        <v>246</v>
      </c>
      <c r="F337" s="3" t="s">
        <v>247</v>
      </c>
      <c r="G337" s="4">
        <v>185000000</v>
      </c>
    </row>
    <row r="338" spans="1:7" ht="15.75">
      <c r="A338" s="6" t="s">
        <v>459</v>
      </c>
      <c r="B338" s="6" t="s">
        <v>1117</v>
      </c>
      <c r="C338" s="6"/>
      <c r="D338" s="6"/>
      <c r="E338" s="6"/>
      <c r="F338" s="6"/>
      <c r="G338" s="7">
        <v>139662575</v>
      </c>
    </row>
    <row r="339" spans="1:7" ht="15">
      <c r="A339" s="3" t="s">
        <v>477</v>
      </c>
      <c r="B339" s="3" t="s">
        <v>478</v>
      </c>
      <c r="C339" s="3" t="s">
        <v>1118</v>
      </c>
      <c r="D339" s="3" t="s">
        <v>1119</v>
      </c>
      <c r="E339" s="3" t="s">
        <v>4</v>
      </c>
      <c r="F339" s="3" t="s">
        <v>5</v>
      </c>
      <c r="G339" s="4">
        <v>-67551658</v>
      </c>
    </row>
    <row r="340" spans="1:7" ht="15">
      <c r="A340" s="3" t="s">
        <v>477</v>
      </c>
      <c r="B340" s="3" t="s">
        <v>478</v>
      </c>
      <c r="C340" s="3" t="s">
        <v>1118</v>
      </c>
      <c r="D340" s="3" t="s">
        <v>1119</v>
      </c>
      <c r="E340" s="3" t="s">
        <v>17</v>
      </c>
      <c r="F340" s="3" t="s">
        <v>18</v>
      </c>
      <c r="G340" s="4">
        <v>-1000000</v>
      </c>
    </row>
    <row r="341" spans="1:7" ht="15">
      <c r="A341" s="3" t="s">
        <v>477</v>
      </c>
      <c r="B341" s="3" t="s">
        <v>478</v>
      </c>
      <c r="C341" s="3" t="s">
        <v>1120</v>
      </c>
      <c r="D341" s="3" t="s">
        <v>1121</v>
      </c>
      <c r="E341" s="3" t="s">
        <v>17</v>
      </c>
      <c r="F341" s="3" t="s">
        <v>18</v>
      </c>
      <c r="G341" s="4">
        <v>-5000000</v>
      </c>
    </row>
    <row r="342" spans="1:7" ht="15.75">
      <c r="A342" s="6" t="s">
        <v>477</v>
      </c>
      <c r="B342" s="6" t="s">
        <v>1122</v>
      </c>
      <c r="C342" s="6"/>
      <c r="D342" s="6"/>
      <c r="E342" s="6"/>
      <c r="F342" s="6"/>
      <c r="G342" s="7">
        <v>-73551658</v>
      </c>
    </row>
    <row r="343" spans="1:7" ht="15">
      <c r="A343" s="3" t="s">
        <v>480</v>
      </c>
      <c r="B343" s="3" t="s">
        <v>481</v>
      </c>
      <c r="C343" s="3" t="s">
        <v>1123</v>
      </c>
      <c r="D343" s="3" t="s">
        <v>635</v>
      </c>
      <c r="E343" s="3" t="s">
        <v>4</v>
      </c>
      <c r="F343" s="3" t="s">
        <v>5</v>
      </c>
      <c r="G343" s="4">
        <v>-662144</v>
      </c>
    </row>
    <row r="344" spans="1:7" ht="15">
      <c r="A344" s="3" t="s">
        <v>480</v>
      </c>
      <c r="B344" s="3" t="s">
        <v>481</v>
      </c>
      <c r="C344" s="3" t="s">
        <v>1124</v>
      </c>
      <c r="D344" s="3" t="s">
        <v>1125</v>
      </c>
      <c r="E344" s="3" t="s">
        <v>4</v>
      </c>
      <c r="F344" s="3" t="s">
        <v>5</v>
      </c>
      <c r="G344" s="4">
        <v>-224159</v>
      </c>
    </row>
    <row r="345" spans="1:7" ht="15">
      <c r="A345" s="3" t="s">
        <v>480</v>
      </c>
      <c r="B345" s="3" t="s">
        <v>481</v>
      </c>
      <c r="C345" s="3" t="s">
        <v>1126</v>
      </c>
      <c r="D345" s="3" t="s">
        <v>658</v>
      </c>
      <c r="E345" s="3" t="s">
        <v>4</v>
      </c>
      <c r="F345" s="3" t="s">
        <v>5</v>
      </c>
      <c r="G345" s="4">
        <v>-1477120</v>
      </c>
    </row>
    <row r="346" spans="1:7" ht="15.75">
      <c r="A346" s="6" t="s">
        <v>480</v>
      </c>
      <c r="B346" s="6" t="s">
        <v>1127</v>
      </c>
      <c r="C346" s="6"/>
      <c r="D346" s="6"/>
      <c r="E346" s="6"/>
      <c r="F346" s="6"/>
      <c r="G346" s="7">
        <v>-2363423</v>
      </c>
    </row>
    <row r="347" spans="1:7" ht="15">
      <c r="A347" s="3" t="s">
        <v>483</v>
      </c>
      <c r="B347" s="3" t="s">
        <v>484</v>
      </c>
      <c r="C347" s="3" t="s">
        <v>1128</v>
      </c>
      <c r="D347" s="3" t="s">
        <v>1129</v>
      </c>
      <c r="E347" s="3" t="s">
        <v>4</v>
      </c>
      <c r="F347" s="3" t="s">
        <v>5</v>
      </c>
      <c r="G347" s="4">
        <v>-9000000</v>
      </c>
    </row>
    <row r="348" spans="1:7" ht="15">
      <c r="A348" s="3" t="s">
        <v>483</v>
      </c>
      <c r="B348" s="3" t="s">
        <v>484</v>
      </c>
      <c r="C348" s="3" t="s">
        <v>1130</v>
      </c>
      <c r="D348" s="3" t="s">
        <v>635</v>
      </c>
      <c r="E348" s="3" t="s">
        <v>4</v>
      </c>
      <c r="F348" s="3" t="s">
        <v>5</v>
      </c>
      <c r="G348" s="4">
        <v>-366552</v>
      </c>
    </row>
    <row r="349" spans="1:7" ht="15">
      <c r="A349" s="3" t="s">
        <v>483</v>
      </c>
      <c r="B349" s="3" t="s">
        <v>484</v>
      </c>
      <c r="C349" s="3" t="s">
        <v>1131</v>
      </c>
      <c r="D349" s="3" t="s">
        <v>643</v>
      </c>
      <c r="E349" s="3" t="s">
        <v>4</v>
      </c>
      <c r="F349" s="3" t="s">
        <v>5</v>
      </c>
      <c r="G349" s="4">
        <v>-248000</v>
      </c>
    </row>
    <row r="350" spans="1:7" ht="15">
      <c r="A350" s="3" t="s">
        <v>483</v>
      </c>
      <c r="B350" s="3" t="s">
        <v>484</v>
      </c>
      <c r="C350" s="3" t="s">
        <v>1132</v>
      </c>
      <c r="D350" s="3" t="s">
        <v>1133</v>
      </c>
      <c r="E350" s="3" t="s">
        <v>4</v>
      </c>
      <c r="F350" s="3" t="s">
        <v>5</v>
      </c>
      <c r="G350" s="4">
        <v>-8200000</v>
      </c>
    </row>
    <row r="351" spans="1:7" ht="15.75">
      <c r="A351" s="6" t="s">
        <v>483</v>
      </c>
      <c r="B351" s="6" t="s">
        <v>1134</v>
      </c>
      <c r="C351" s="6"/>
      <c r="D351" s="6"/>
      <c r="E351" s="6"/>
      <c r="F351" s="6"/>
      <c r="G351" s="7">
        <v>-17814552</v>
      </c>
    </row>
    <row r="352" spans="1:7" ht="15">
      <c r="A352" s="3" t="s">
        <v>487</v>
      </c>
      <c r="B352" s="3" t="s">
        <v>488</v>
      </c>
      <c r="C352" s="3" t="s">
        <v>1135</v>
      </c>
      <c r="D352" s="3" t="s">
        <v>1136</v>
      </c>
      <c r="E352" s="3" t="s">
        <v>4</v>
      </c>
      <c r="F352" s="3" t="s">
        <v>5</v>
      </c>
      <c r="G352" s="4">
        <v>-35713615</v>
      </c>
    </row>
    <row r="353" spans="1:7" ht="15">
      <c r="A353" s="3" t="s">
        <v>487</v>
      </c>
      <c r="B353" s="3" t="s">
        <v>488</v>
      </c>
      <c r="C353" s="3" t="s">
        <v>1137</v>
      </c>
      <c r="D353" s="3" t="s">
        <v>1138</v>
      </c>
      <c r="E353" s="3" t="s">
        <v>4</v>
      </c>
      <c r="F353" s="3" t="s">
        <v>5</v>
      </c>
      <c r="G353" s="4">
        <v>-61200</v>
      </c>
    </row>
    <row r="354" spans="1:7" ht="15">
      <c r="A354" s="3" t="s">
        <v>487</v>
      </c>
      <c r="B354" s="3" t="s">
        <v>488</v>
      </c>
      <c r="C354" s="3" t="s">
        <v>1139</v>
      </c>
      <c r="D354" s="3" t="s">
        <v>1140</v>
      </c>
      <c r="E354" s="3" t="s">
        <v>4</v>
      </c>
      <c r="F354" s="3" t="s">
        <v>5</v>
      </c>
      <c r="G354" s="4">
        <v>86600</v>
      </c>
    </row>
    <row r="355" spans="1:7" ht="15">
      <c r="A355" s="3" t="s">
        <v>487</v>
      </c>
      <c r="B355" s="3" t="s">
        <v>488</v>
      </c>
      <c r="C355" s="3" t="s">
        <v>1141</v>
      </c>
      <c r="D355" s="3" t="s">
        <v>1142</v>
      </c>
      <c r="E355" s="3" t="s">
        <v>4</v>
      </c>
      <c r="F355" s="3" t="s">
        <v>5</v>
      </c>
      <c r="G355" s="4">
        <v>-29770000</v>
      </c>
    </row>
    <row r="356" spans="1:7" ht="15">
      <c r="A356" s="3" t="s">
        <v>487</v>
      </c>
      <c r="B356" s="3" t="s">
        <v>488</v>
      </c>
      <c r="C356" s="3" t="s">
        <v>1143</v>
      </c>
      <c r="D356" s="3" t="s">
        <v>779</v>
      </c>
      <c r="E356" s="3" t="s">
        <v>4</v>
      </c>
      <c r="F356" s="3" t="s">
        <v>5</v>
      </c>
      <c r="G356" s="4">
        <v>91610</v>
      </c>
    </row>
    <row r="357" spans="1:7" ht="15">
      <c r="A357" s="3" t="s">
        <v>487</v>
      </c>
      <c r="B357" s="3" t="s">
        <v>488</v>
      </c>
      <c r="C357" s="3" t="s">
        <v>1144</v>
      </c>
      <c r="D357" s="3" t="s">
        <v>1145</v>
      </c>
      <c r="E357" s="3" t="s">
        <v>4</v>
      </c>
      <c r="F357" s="3" t="s">
        <v>5</v>
      </c>
      <c r="G357" s="4">
        <v>-5158000</v>
      </c>
    </row>
    <row r="358" spans="1:7" ht="15">
      <c r="A358" s="3" t="s">
        <v>487</v>
      </c>
      <c r="B358" s="3" t="s">
        <v>488</v>
      </c>
      <c r="C358" s="3" t="s">
        <v>1144</v>
      </c>
      <c r="D358" s="3" t="s">
        <v>1145</v>
      </c>
      <c r="E358" s="3" t="s">
        <v>17</v>
      </c>
      <c r="F358" s="3" t="s">
        <v>18</v>
      </c>
      <c r="G358" s="4">
        <v>-275600</v>
      </c>
    </row>
    <row r="359" spans="1:7" ht="15.75">
      <c r="A359" s="6" t="s">
        <v>487</v>
      </c>
      <c r="B359" s="6" t="s">
        <v>1146</v>
      </c>
      <c r="C359" s="6"/>
      <c r="D359" s="6"/>
      <c r="E359" s="6"/>
      <c r="F359" s="6"/>
      <c r="G359" s="7">
        <v>-70800205</v>
      </c>
    </row>
    <row r="360" spans="1:7" ht="15">
      <c r="A360" s="3" t="s">
        <v>496</v>
      </c>
      <c r="B360" s="3" t="s">
        <v>497</v>
      </c>
      <c r="C360" s="3" t="s">
        <v>1147</v>
      </c>
      <c r="D360" s="3" t="s">
        <v>635</v>
      </c>
      <c r="E360" s="3" t="s">
        <v>4</v>
      </c>
      <c r="F360" s="3" t="s">
        <v>5</v>
      </c>
      <c r="G360" s="4">
        <v>-96586</v>
      </c>
    </row>
    <row r="361" spans="1:7" ht="15">
      <c r="A361" s="3" t="s">
        <v>496</v>
      </c>
      <c r="B361" s="3" t="s">
        <v>497</v>
      </c>
      <c r="C361" s="3" t="s">
        <v>1148</v>
      </c>
      <c r="D361" s="3" t="s">
        <v>658</v>
      </c>
      <c r="E361" s="3" t="s">
        <v>4</v>
      </c>
      <c r="F361" s="3" t="s">
        <v>5</v>
      </c>
      <c r="G361" s="4">
        <v>-195093</v>
      </c>
    </row>
    <row r="362" spans="1:7" ht="15.75">
      <c r="A362" s="6" t="s">
        <v>496</v>
      </c>
      <c r="B362" s="6" t="s">
        <v>1149</v>
      </c>
      <c r="C362" s="6"/>
      <c r="D362" s="6"/>
      <c r="E362" s="6"/>
      <c r="F362" s="6"/>
      <c r="G362" s="7">
        <v>-291679</v>
      </c>
    </row>
    <row r="363" spans="1:7" ht="15">
      <c r="A363" s="3" t="s">
        <v>498</v>
      </c>
      <c r="B363" s="3" t="s">
        <v>499</v>
      </c>
      <c r="C363" s="3" t="s">
        <v>1150</v>
      </c>
      <c r="D363" s="3" t="s">
        <v>1151</v>
      </c>
      <c r="E363" s="3" t="s">
        <v>4</v>
      </c>
      <c r="F363" s="3" t="s">
        <v>5</v>
      </c>
      <c r="G363" s="4">
        <v>10000000</v>
      </c>
    </row>
    <row r="364" spans="1:7" ht="15.75">
      <c r="A364" s="6" t="s">
        <v>498</v>
      </c>
      <c r="B364" s="6" t="s">
        <v>1152</v>
      </c>
      <c r="C364" s="6"/>
      <c r="D364" s="6"/>
      <c r="E364" s="6"/>
      <c r="F364" s="6"/>
      <c r="G364" s="7">
        <v>10000000</v>
      </c>
    </row>
    <row r="365" spans="1:7" ht="15">
      <c r="A365" s="3" t="s">
        <v>504</v>
      </c>
      <c r="B365" s="3" t="s">
        <v>505</v>
      </c>
      <c r="C365" s="3" t="s">
        <v>1153</v>
      </c>
      <c r="D365" s="3" t="s">
        <v>691</v>
      </c>
      <c r="E365" s="3" t="s">
        <v>4</v>
      </c>
      <c r="F365" s="3" t="s">
        <v>5</v>
      </c>
      <c r="G365" s="4">
        <v>1275000</v>
      </c>
    </row>
    <row r="366" spans="1:7" ht="15">
      <c r="A366" s="3" t="s">
        <v>504</v>
      </c>
      <c r="B366" s="3" t="s">
        <v>505</v>
      </c>
      <c r="C366" s="3" t="s">
        <v>1154</v>
      </c>
      <c r="D366" s="3" t="s">
        <v>635</v>
      </c>
      <c r="E366" s="3" t="s">
        <v>4</v>
      </c>
      <c r="F366" s="3" t="s">
        <v>5</v>
      </c>
      <c r="G366" s="4">
        <v>-618696</v>
      </c>
    </row>
    <row r="367" spans="1:7" ht="15">
      <c r="A367" s="3" t="s">
        <v>504</v>
      </c>
      <c r="B367" s="3" t="s">
        <v>505</v>
      </c>
      <c r="C367" s="3" t="s">
        <v>1155</v>
      </c>
      <c r="D367" s="3" t="s">
        <v>643</v>
      </c>
      <c r="E367" s="3" t="s">
        <v>4</v>
      </c>
      <c r="F367" s="3" t="s">
        <v>5</v>
      </c>
      <c r="G367" s="4">
        <v>-1685416</v>
      </c>
    </row>
    <row r="368" spans="1:7" ht="15">
      <c r="A368" s="3" t="s">
        <v>504</v>
      </c>
      <c r="B368" s="3" t="s">
        <v>505</v>
      </c>
      <c r="C368" s="3" t="s">
        <v>1156</v>
      </c>
      <c r="D368" s="3" t="s">
        <v>658</v>
      </c>
      <c r="E368" s="3" t="s">
        <v>4</v>
      </c>
      <c r="F368" s="3" t="s">
        <v>5</v>
      </c>
      <c r="G368" s="4">
        <v>-3988091</v>
      </c>
    </row>
    <row r="369" spans="1:7" ht="15">
      <c r="A369" s="3" t="s">
        <v>504</v>
      </c>
      <c r="B369" s="3" t="s">
        <v>505</v>
      </c>
      <c r="C369" s="3" t="s">
        <v>1157</v>
      </c>
      <c r="D369" s="3" t="s">
        <v>1158</v>
      </c>
      <c r="E369" s="3" t="s">
        <v>4</v>
      </c>
      <c r="F369" s="3" t="s">
        <v>5</v>
      </c>
      <c r="G369" s="4">
        <v>0</v>
      </c>
    </row>
    <row r="370" spans="1:7" ht="15.75">
      <c r="A370" s="6" t="s">
        <v>504</v>
      </c>
      <c r="B370" s="6" t="s">
        <v>1159</v>
      </c>
      <c r="C370" s="6"/>
      <c r="D370" s="6"/>
      <c r="E370" s="6"/>
      <c r="F370" s="6"/>
      <c r="G370" s="7">
        <v>-5017203</v>
      </c>
    </row>
    <row r="371" spans="1:7" ht="15">
      <c r="A371" s="3" t="s">
        <v>508</v>
      </c>
      <c r="B371" s="3" t="s">
        <v>509</v>
      </c>
      <c r="C371" s="3" t="s">
        <v>1160</v>
      </c>
      <c r="D371" s="3" t="s">
        <v>658</v>
      </c>
      <c r="E371" s="3" t="s">
        <v>4</v>
      </c>
      <c r="F371" s="3" t="s">
        <v>5</v>
      </c>
      <c r="G371" s="4">
        <v>-14972</v>
      </c>
    </row>
    <row r="372" spans="1:7" ht="15">
      <c r="A372" s="3" t="s">
        <v>508</v>
      </c>
      <c r="B372" s="3" t="s">
        <v>509</v>
      </c>
      <c r="C372" s="3" t="s">
        <v>1161</v>
      </c>
      <c r="D372" s="3" t="s">
        <v>635</v>
      </c>
      <c r="E372" s="3" t="s">
        <v>4</v>
      </c>
      <c r="F372" s="3" t="s">
        <v>5</v>
      </c>
      <c r="G372" s="4">
        <v>-3656</v>
      </c>
    </row>
    <row r="373" spans="1:7" ht="15">
      <c r="A373" s="3" t="s">
        <v>508</v>
      </c>
      <c r="B373" s="3" t="s">
        <v>509</v>
      </c>
      <c r="C373" s="3" t="s">
        <v>1162</v>
      </c>
      <c r="D373" s="3" t="s">
        <v>1163</v>
      </c>
      <c r="E373" s="3" t="s">
        <v>4</v>
      </c>
      <c r="F373" s="3" t="s">
        <v>5</v>
      </c>
      <c r="G373" s="4">
        <v>20000</v>
      </c>
    </row>
    <row r="374" spans="1:7" ht="15.75">
      <c r="A374" s="6" t="s">
        <v>508</v>
      </c>
      <c r="B374" s="6" t="s">
        <v>1164</v>
      </c>
      <c r="C374" s="6"/>
      <c r="D374" s="6"/>
      <c r="E374" s="6"/>
      <c r="F374" s="6"/>
      <c r="G374" s="7">
        <v>1372</v>
      </c>
    </row>
    <row r="375" spans="1:7" ht="15">
      <c r="A375" s="3" t="s">
        <v>510</v>
      </c>
      <c r="B375" s="3" t="s">
        <v>511</v>
      </c>
      <c r="C375" s="3" t="s">
        <v>1165</v>
      </c>
      <c r="D375" s="3" t="s">
        <v>1166</v>
      </c>
      <c r="E375" s="3" t="s">
        <v>4</v>
      </c>
      <c r="F375" s="3" t="s">
        <v>5</v>
      </c>
      <c r="G375" s="4">
        <v>-285526</v>
      </c>
    </row>
    <row r="376" spans="1:7" ht="15">
      <c r="A376" s="3" t="s">
        <v>510</v>
      </c>
      <c r="B376" s="3" t="s">
        <v>511</v>
      </c>
      <c r="C376" s="3" t="s">
        <v>1165</v>
      </c>
      <c r="D376" s="3" t="s">
        <v>1166</v>
      </c>
      <c r="E376" s="3" t="s">
        <v>189</v>
      </c>
      <c r="F376" s="3" t="s">
        <v>190</v>
      </c>
      <c r="G376" s="4">
        <v>-23977</v>
      </c>
    </row>
    <row r="377" spans="1:7" ht="15">
      <c r="A377" s="3" t="s">
        <v>510</v>
      </c>
      <c r="B377" s="3" t="s">
        <v>511</v>
      </c>
      <c r="C377" s="3" t="s">
        <v>1167</v>
      </c>
      <c r="D377" s="3" t="s">
        <v>635</v>
      </c>
      <c r="E377" s="3" t="s">
        <v>4</v>
      </c>
      <c r="F377" s="3" t="s">
        <v>5</v>
      </c>
      <c r="G377" s="4">
        <v>-54230</v>
      </c>
    </row>
    <row r="378" spans="1:7" ht="15">
      <c r="A378" s="3" t="s">
        <v>510</v>
      </c>
      <c r="B378" s="3" t="s">
        <v>511</v>
      </c>
      <c r="C378" s="3" t="s">
        <v>1168</v>
      </c>
      <c r="D378" s="3" t="s">
        <v>723</v>
      </c>
      <c r="E378" s="3" t="s">
        <v>4</v>
      </c>
      <c r="F378" s="3" t="s">
        <v>5</v>
      </c>
      <c r="G378" s="4">
        <v>-91969</v>
      </c>
    </row>
    <row r="379" spans="1:7" ht="15">
      <c r="A379" s="3" t="s">
        <v>510</v>
      </c>
      <c r="B379" s="3" t="s">
        <v>511</v>
      </c>
      <c r="C379" s="3" t="s">
        <v>1169</v>
      </c>
      <c r="D379" s="3" t="s">
        <v>1170</v>
      </c>
      <c r="E379" s="3" t="s">
        <v>189</v>
      </c>
      <c r="F379" s="3" t="s">
        <v>190</v>
      </c>
      <c r="G379" s="4">
        <v>-75000</v>
      </c>
    </row>
    <row r="380" spans="1:7" ht="15">
      <c r="A380" s="3" t="s">
        <v>510</v>
      </c>
      <c r="B380" s="3" t="s">
        <v>511</v>
      </c>
      <c r="C380" s="3" t="s">
        <v>1171</v>
      </c>
      <c r="D380" s="3" t="s">
        <v>1172</v>
      </c>
      <c r="E380" s="3" t="s">
        <v>4</v>
      </c>
      <c r="F380" s="3" t="s">
        <v>5</v>
      </c>
      <c r="G380" s="4">
        <v>-30830</v>
      </c>
    </row>
    <row r="381" spans="1:7" ht="15">
      <c r="A381" s="3" t="s">
        <v>510</v>
      </c>
      <c r="B381" s="3" t="s">
        <v>511</v>
      </c>
      <c r="C381" s="3" t="s">
        <v>1173</v>
      </c>
      <c r="D381" s="3" t="s">
        <v>752</v>
      </c>
      <c r="E381" s="3" t="s">
        <v>4</v>
      </c>
      <c r="F381" s="3" t="s">
        <v>5</v>
      </c>
      <c r="G381" s="4">
        <v>-61096</v>
      </c>
    </row>
    <row r="382" spans="1:7" ht="15.75">
      <c r="A382" s="6" t="s">
        <v>510</v>
      </c>
      <c r="B382" s="6" t="s">
        <v>1174</v>
      </c>
      <c r="C382" s="6"/>
      <c r="D382" s="6"/>
      <c r="E382" s="6"/>
      <c r="F382" s="6"/>
      <c r="G382" s="7">
        <v>-622628</v>
      </c>
    </row>
    <row r="383" spans="1:7" ht="15">
      <c r="A383" s="3" t="s">
        <v>514</v>
      </c>
      <c r="B383" s="3" t="s">
        <v>515</v>
      </c>
      <c r="C383" s="3" t="s">
        <v>1175</v>
      </c>
      <c r="D383" s="3" t="s">
        <v>635</v>
      </c>
      <c r="E383" s="3" t="s">
        <v>4</v>
      </c>
      <c r="F383" s="3" t="s">
        <v>5</v>
      </c>
      <c r="G383" s="4">
        <v>-1842978</v>
      </c>
    </row>
    <row r="384" spans="1:7" ht="15">
      <c r="A384" s="3" t="s">
        <v>514</v>
      </c>
      <c r="B384" s="3" t="s">
        <v>515</v>
      </c>
      <c r="C384" s="3" t="s">
        <v>1176</v>
      </c>
      <c r="D384" s="3" t="s">
        <v>643</v>
      </c>
      <c r="E384" s="3" t="s">
        <v>4</v>
      </c>
      <c r="F384" s="3" t="s">
        <v>5</v>
      </c>
      <c r="G384" s="4">
        <v>-439447</v>
      </c>
    </row>
    <row r="385" spans="1:7" ht="15">
      <c r="A385" s="3" t="s">
        <v>514</v>
      </c>
      <c r="B385" s="3" t="s">
        <v>515</v>
      </c>
      <c r="C385" s="3" t="s">
        <v>1177</v>
      </c>
      <c r="D385" s="3" t="s">
        <v>1178</v>
      </c>
      <c r="E385" s="3" t="s">
        <v>4</v>
      </c>
      <c r="F385" s="3" t="s">
        <v>5</v>
      </c>
      <c r="G385" s="4">
        <v>-480791</v>
      </c>
    </row>
    <row r="386" spans="1:7" ht="15">
      <c r="A386" s="3" t="s">
        <v>514</v>
      </c>
      <c r="B386" s="3" t="s">
        <v>515</v>
      </c>
      <c r="C386" s="3" t="s">
        <v>1179</v>
      </c>
      <c r="D386" s="3" t="s">
        <v>1180</v>
      </c>
      <c r="E386" s="3" t="s">
        <v>4</v>
      </c>
      <c r="F386" s="3" t="s">
        <v>5</v>
      </c>
      <c r="G386" s="4">
        <v>500000</v>
      </c>
    </row>
    <row r="387" spans="1:7" ht="15">
      <c r="A387" s="3" t="s">
        <v>514</v>
      </c>
      <c r="B387" s="3" t="s">
        <v>515</v>
      </c>
      <c r="C387" s="3" t="s">
        <v>1181</v>
      </c>
      <c r="D387" s="3" t="s">
        <v>1182</v>
      </c>
      <c r="E387" s="3" t="s">
        <v>4</v>
      </c>
      <c r="F387" s="3" t="s">
        <v>5</v>
      </c>
      <c r="G387" s="4">
        <v>0</v>
      </c>
    </row>
    <row r="388" spans="1:7" ht="15">
      <c r="A388" s="3" t="s">
        <v>514</v>
      </c>
      <c r="B388" s="3" t="s">
        <v>515</v>
      </c>
      <c r="C388" s="3" t="s">
        <v>1183</v>
      </c>
      <c r="D388" s="3" t="s">
        <v>793</v>
      </c>
      <c r="E388" s="3" t="s">
        <v>4</v>
      </c>
      <c r="F388" s="3" t="s">
        <v>5</v>
      </c>
      <c r="G388" s="4">
        <v>-22435716</v>
      </c>
    </row>
    <row r="389" spans="1:7" ht="15">
      <c r="A389" s="3" t="s">
        <v>514</v>
      </c>
      <c r="B389" s="3" t="s">
        <v>515</v>
      </c>
      <c r="C389" s="3" t="s">
        <v>1184</v>
      </c>
      <c r="D389" s="3" t="s">
        <v>1185</v>
      </c>
      <c r="E389" s="3" t="s">
        <v>4</v>
      </c>
      <c r="F389" s="3" t="s">
        <v>5</v>
      </c>
      <c r="G389" s="4">
        <v>-16280951</v>
      </c>
    </row>
    <row r="390" spans="1:7" ht="15">
      <c r="A390" s="3" t="s">
        <v>514</v>
      </c>
      <c r="B390" s="3" t="s">
        <v>515</v>
      </c>
      <c r="C390" s="3" t="s">
        <v>1186</v>
      </c>
      <c r="D390" s="3" t="s">
        <v>1187</v>
      </c>
      <c r="E390" s="3" t="s">
        <v>4</v>
      </c>
      <c r="F390" s="3" t="s">
        <v>5</v>
      </c>
      <c r="G390" s="4">
        <v>-630432</v>
      </c>
    </row>
    <row r="391" spans="1:7" ht="15">
      <c r="A391" s="3" t="s">
        <v>514</v>
      </c>
      <c r="B391" s="3" t="s">
        <v>515</v>
      </c>
      <c r="C391" s="3" t="s">
        <v>1188</v>
      </c>
      <c r="D391" s="3" t="s">
        <v>1189</v>
      </c>
      <c r="E391" s="3" t="s">
        <v>4</v>
      </c>
      <c r="F391" s="3" t="s">
        <v>5</v>
      </c>
      <c r="G391" s="4">
        <v>-2000000</v>
      </c>
    </row>
    <row r="392" spans="1:7" ht="15">
      <c r="A392" s="3" t="s">
        <v>514</v>
      </c>
      <c r="B392" s="3" t="s">
        <v>515</v>
      </c>
      <c r="C392" s="3" t="s">
        <v>1190</v>
      </c>
      <c r="D392" s="3" t="s">
        <v>1191</v>
      </c>
      <c r="E392" s="3" t="s">
        <v>4</v>
      </c>
      <c r="F392" s="3" t="s">
        <v>5</v>
      </c>
      <c r="G392" s="4">
        <v>-4000000</v>
      </c>
    </row>
    <row r="393" spans="1:7" ht="15">
      <c r="A393" s="3" t="s">
        <v>514</v>
      </c>
      <c r="B393" s="3" t="s">
        <v>515</v>
      </c>
      <c r="C393" s="3" t="s">
        <v>1192</v>
      </c>
      <c r="D393" s="3" t="s">
        <v>1193</v>
      </c>
      <c r="E393" s="3" t="s">
        <v>4</v>
      </c>
      <c r="F393" s="3" t="s">
        <v>5</v>
      </c>
      <c r="G393" s="4">
        <v>-163289</v>
      </c>
    </row>
    <row r="394" spans="1:7" ht="15">
      <c r="A394" s="3" t="s">
        <v>514</v>
      </c>
      <c r="B394" s="3" t="s">
        <v>515</v>
      </c>
      <c r="C394" s="3" t="s">
        <v>1194</v>
      </c>
      <c r="D394" s="3" t="s">
        <v>1195</v>
      </c>
      <c r="E394" s="3" t="s">
        <v>4</v>
      </c>
      <c r="F394" s="3" t="s">
        <v>5</v>
      </c>
      <c r="G394" s="4">
        <v>-2956095</v>
      </c>
    </row>
    <row r="395" spans="1:7" ht="15">
      <c r="A395" s="3" t="s">
        <v>514</v>
      </c>
      <c r="B395" s="3" t="s">
        <v>515</v>
      </c>
      <c r="C395" s="3" t="s">
        <v>1196</v>
      </c>
      <c r="D395" s="3" t="s">
        <v>1197</v>
      </c>
      <c r="E395" s="3" t="s">
        <v>4</v>
      </c>
      <c r="F395" s="3" t="s">
        <v>5</v>
      </c>
      <c r="G395" s="4">
        <v>-10342327</v>
      </c>
    </row>
    <row r="396" spans="1:7" ht="15">
      <c r="A396" s="3" t="s">
        <v>514</v>
      </c>
      <c r="B396" s="3" t="s">
        <v>515</v>
      </c>
      <c r="C396" s="3" t="s">
        <v>1198</v>
      </c>
      <c r="D396" s="3" t="s">
        <v>974</v>
      </c>
      <c r="E396" s="3" t="s">
        <v>4</v>
      </c>
      <c r="F396" s="3" t="s">
        <v>5</v>
      </c>
      <c r="G396" s="4">
        <v>-71247</v>
      </c>
    </row>
    <row r="397" spans="1:7" ht="15">
      <c r="A397" s="3" t="s">
        <v>514</v>
      </c>
      <c r="B397" s="3" t="s">
        <v>515</v>
      </c>
      <c r="C397" s="3" t="s">
        <v>1199</v>
      </c>
      <c r="D397" s="3" t="s">
        <v>1200</v>
      </c>
      <c r="E397" s="3" t="s">
        <v>4</v>
      </c>
      <c r="F397" s="3" t="s">
        <v>5</v>
      </c>
      <c r="G397" s="4">
        <v>-1727000</v>
      </c>
    </row>
    <row r="398" spans="1:7" ht="15">
      <c r="A398" s="3" t="s">
        <v>514</v>
      </c>
      <c r="B398" s="3" t="s">
        <v>515</v>
      </c>
      <c r="C398" s="3" t="s">
        <v>1201</v>
      </c>
      <c r="D398" s="3" t="s">
        <v>1202</v>
      </c>
      <c r="E398" s="3" t="s">
        <v>4</v>
      </c>
      <c r="F398" s="3" t="s">
        <v>5</v>
      </c>
      <c r="G398" s="4">
        <v>-7114460</v>
      </c>
    </row>
    <row r="399" spans="1:7" ht="15">
      <c r="A399" s="3" t="s">
        <v>514</v>
      </c>
      <c r="B399" s="3" t="s">
        <v>515</v>
      </c>
      <c r="C399" s="3" t="s">
        <v>1203</v>
      </c>
      <c r="D399" s="3" t="s">
        <v>1204</v>
      </c>
      <c r="E399" s="3" t="s">
        <v>4</v>
      </c>
      <c r="F399" s="3" t="s">
        <v>5</v>
      </c>
      <c r="G399" s="4">
        <v>-2200000</v>
      </c>
    </row>
    <row r="400" spans="1:7" ht="15">
      <c r="A400" s="3" t="s">
        <v>514</v>
      </c>
      <c r="B400" s="3" t="s">
        <v>515</v>
      </c>
      <c r="C400" s="3" t="s">
        <v>1205</v>
      </c>
      <c r="D400" s="3" t="s">
        <v>1206</v>
      </c>
      <c r="E400" s="3" t="s">
        <v>4</v>
      </c>
      <c r="F400" s="3" t="s">
        <v>5</v>
      </c>
      <c r="G400" s="4">
        <v>-3677442</v>
      </c>
    </row>
    <row r="401" spans="1:7" ht="15">
      <c r="A401" s="3" t="s">
        <v>514</v>
      </c>
      <c r="B401" s="3" t="s">
        <v>515</v>
      </c>
      <c r="C401" s="3" t="s">
        <v>1207</v>
      </c>
      <c r="D401" s="3" t="s">
        <v>1208</v>
      </c>
      <c r="E401" s="3" t="s">
        <v>4</v>
      </c>
      <c r="F401" s="3" t="s">
        <v>5</v>
      </c>
      <c r="G401" s="4">
        <v>0</v>
      </c>
    </row>
    <row r="402" spans="1:7" ht="15">
      <c r="A402" s="3" t="s">
        <v>514</v>
      </c>
      <c r="B402" s="3" t="s">
        <v>515</v>
      </c>
      <c r="C402" s="3" t="s">
        <v>1209</v>
      </c>
      <c r="D402" s="3" t="s">
        <v>1210</v>
      </c>
      <c r="E402" s="3" t="s">
        <v>4</v>
      </c>
      <c r="F402" s="3" t="s">
        <v>5</v>
      </c>
      <c r="G402" s="4">
        <v>-250000</v>
      </c>
    </row>
    <row r="403" spans="1:7" ht="15">
      <c r="A403" s="3" t="s">
        <v>514</v>
      </c>
      <c r="B403" s="3" t="s">
        <v>515</v>
      </c>
      <c r="C403" s="3" t="s">
        <v>1211</v>
      </c>
      <c r="D403" s="3" t="s">
        <v>1212</v>
      </c>
      <c r="E403" s="3" t="s">
        <v>4</v>
      </c>
      <c r="F403" s="3" t="s">
        <v>5</v>
      </c>
      <c r="G403" s="4">
        <v>-1000000</v>
      </c>
    </row>
    <row r="404" spans="1:7" ht="15">
      <c r="A404" s="3" t="s">
        <v>514</v>
      </c>
      <c r="B404" s="3" t="s">
        <v>515</v>
      </c>
      <c r="C404" s="3" t="s">
        <v>1213</v>
      </c>
      <c r="D404" s="3" t="s">
        <v>1214</v>
      </c>
      <c r="E404" s="3" t="s">
        <v>4</v>
      </c>
      <c r="F404" s="3" t="s">
        <v>5</v>
      </c>
      <c r="G404" s="4">
        <v>-3050148</v>
      </c>
    </row>
    <row r="405" spans="1:7" ht="15">
      <c r="A405" s="3" t="s">
        <v>514</v>
      </c>
      <c r="B405" s="3" t="s">
        <v>515</v>
      </c>
      <c r="C405" s="3" t="s">
        <v>1215</v>
      </c>
      <c r="D405" s="3" t="s">
        <v>1216</v>
      </c>
      <c r="E405" s="3" t="s">
        <v>4</v>
      </c>
      <c r="F405" s="3" t="s">
        <v>5</v>
      </c>
      <c r="G405" s="4">
        <v>-28427599</v>
      </c>
    </row>
    <row r="406" spans="1:7" ht="15.75">
      <c r="A406" s="6" t="s">
        <v>514</v>
      </c>
      <c r="B406" s="6" t="s">
        <v>1217</v>
      </c>
      <c r="C406" s="6"/>
      <c r="D406" s="6"/>
      <c r="E406" s="6"/>
      <c r="F406" s="6"/>
      <c r="G406" s="7">
        <v>-108589922</v>
      </c>
    </row>
    <row r="407" spans="1:7" ht="15">
      <c r="A407" s="3" t="s">
        <v>563</v>
      </c>
      <c r="B407" s="3" t="s">
        <v>564</v>
      </c>
      <c r="C407" s="3" t="s">
        <v>1218</v>
      </c>
      <c r="D407" s="3" t="s">
        <v>643</v>
      </c>
      <c r="E407" s="3" t="s">
        <v>4</v>
      </c>
      <c r="F407" s="3" t="s">
        <v>5</v>
      </c>
      <c r="G407" s="4">
        <v>-144609</v>
      </c>
    </row>
    <row r="408" spans="1:7" ht="15">
      <c r="A408" s="3" t="s">
        <v>563</v>
      </c>
      <c r="B408" s="3" t="s">
        <v>564</v>
      </c>
      <c r="C408" s="3" t="s">
        <v>1219</v>
      </c>
      <c r="D408" s="3" t="s">
        <v>1220</v>
      </c>
      <c r="E408" s="3" t="s">
        <v>4</v>
      </c>
      <c r="F408" s="3" t="s">
        <v>5</v>
      </c>
      <c r="G408" s="4">
        <v>0</v>
      </c>
    </row>
    <row r="409" spans="1:7" ht="15">
      <c r="A409" s="3" t="s">
        <v>563</v>
      </c>
      <c r="B409" s="3" t="s">
        <v>564</v>
      </c>
      <c r="C409" s="3" t="s">
        <v>1221</v>
      </c>
      <c r="D409" s="3" t="s">
        <v>1222</v>
      </c>
      <c r="E409" s="3" t="s">
        <v>4</v>
      </c>
      <c r="F409" s="3" t="s">
        <v>5</v>
      </c>
      <c r="G409" s="4">
        <v>-20724</v>
      </c>
    </row>
    <row r="410" spans="1:7" ht="15">
      <c r="A410" s="3" t="s">
        <v>563</v>
      </c>
      <c r="B410" s="3" t="s">
        <v>564</v>
      </c>
      <c r="C410" s="3" t="s">
        <v>1223</v>
      </c>
      <c r="D410" s="3" t="s">
        <v>1224</v>
      </c>
      <c r="E410" s="3" t="s">
        <v>4</v>
      </c>
      <c r="F410" s="3" t="s">
        <v>5</v>
      </c>
      <c r="G410" s="4">
        <v>-124323</v>
      </c>
    </row>
    <row r="411" spans="1:7" ht="15">
      <c r="A411" s="3" t="s">
        <v>563</v>
      </c>
      <c r="B411" s="3" t="s">
        <v>564</v>
      </c>
      <c r="C411" s="3" t="s">
        <v>1225</v>
      </c>
      <c r="D411" s="3" t="s">
        <v>1226</v>
      </c>
      <c r="E411" s="3" t="s">
        <v>118</v>
      </c>
      <c r="F411" s="3" t="s">
        <v>119</v>
      </c>
      <c r="G411" s="4">
        <v>450000</v>
      </c>
    </row>
    <row r="412" spans="1:7" ht="15">
      <c r="A412" s="3" t="s">
        <v>563</v>
      </c>
      <c r="B412" s="3" t="s">
        <v>564</v>
      </c>
      <c r="C412" s="3" t="s">
        <v>1227</v>
      </c>
      <c r="D412" s="3" t="s">
        <v>1228</v>
      </c>
      <c r="E412" s="3" t="s">
        <v>4</v>
      </c>
      <c r="F412" s="3" t="s">
        <v>5</v>
      </c>
      <c r="G412" s="4">
        <v>74263</v>
      </c>
    </row>
    <row r="413" spans="1:7" ht="15">
      <c r="A413" s="3" t="s">
        <v>563</v>
      </c>
      <c r="B413" s="3" t="s">
        <v>564</v>
      </c>
      <c r="C413" s="3" t="s">
        <v>1229</v>
      </c>
      <c r="D413" s="3" t="s">
        <v>1230</v>
      </c>
      <c r="E413" s="3" t="s">
        <v>4</v>
      </c>
      <c r="F413" s="3" t="s">
        <v>5</v>
      </c>
      <c r="G413" s="4">
        <v>-183000</v>
      </c>
    </row>
    <row r="414" spans="1:7" ht="15">
      <c r="A414" s="3" t="s">
        <v>563</v>
      </c>
      <c r="B414" s="3" t="s">
        <v>564</v>
      </c>
      <c r="C414" s="3" t="s">
        <v>1231</v>
      </c>
      <c r="D414" s="3" t="s">
        <v>641</v>
      </c>
      <c r="E414" s="3" t="s">
        <v>4</v>
      </c>
      <c r="F414" s="3" t="s">
        <v>5</v>
      </c>
      <c r="G414" s="4">
        <v>-1440123</v>
      </c>
    </row>
    <row r="415" spans="1:7" ht="15">
      <c r="A415" s="3" t="s">
        <v>563</v>
      </c>
      <c r="B415" s="3" t="s">
        <v>564</v>
      </c>
      <c r="C415" s="3" t="s">
        <v>1232</v>
      </c>
      <c r="D415" s="3" t="s">
        <v>1233</v>
      </c>
      <c r="E415" s="3" t="s">
        <v>4</v>
      </c>
      <c r="F415" s="3" t="s">
        <v>5</v>
      </c>
      <c r="G415" s="4">
        <v>-200000</v>
      </c>
    </row>
    <row r="416" spans="1:7" ht="15">
      <c r="A416" s="3" t="s">
        <v>563</v>
      </c>
      <c r="B416" s="3" t="s">
        <v>564</v>
      </c>
      <c r="C416" s="3" t="s">
        <v>1234</v>
      </c>
      <c r="D416" s="3" t="s">
        <v>635</v>
      </c>
      <c r="E416" s="3" t="s">
        <v>4</v>
      </c>
      <c r="F416" s="3" t="s">
        <v>5</v>
      </c>
      <c r="G416" s="4">
        <v>-155920</v>
      </c>
    </row>
    <row r="417" spans="1:7" ht="15.75">
      <c r="A417" s="6" t="s">
        <v>563</v>
      </c>
      <c r="B417" s="6" t="s">
        <v>1235</v>
      </c>
      <c r="C417" s="6"/>
      <c r="D417" s="6"/>
      <c r="E417" s="6"/>
      <c r="F417" s="6"/>
      <c r="G417" s="7">
        <v>-1744436</v>
      </c>
    </row>
    <row r="418" spans="1:7" ht="15">
      <c r="A418" s="3" t="s">
        <v>575</v>
      </c>
      <c r="B418" s="3" t="s">
        <v>576</v>
      </c>
      <c r="C418" s="3" t="s">
        <v>1236</v>
      </c>
      <c r="D418" s="3" t="s">
        <v>641</v>
      </c>
      <c r="E418" s="3" t="s">
        <v>4</v>
      </c>
      <c r="F418" s="3" t="s">
        <v>5</v>
      </c>
      <c r="G418" s="4">
        <v>-603661</v>
      </c>
    </row>
    <row r="419" spans="1:7" ht="15">
      <c r="A419" s="3" t="s">
        <v>575</v>
      </c>
      <c r="B419" s="3" t="s">
        <v>576</v>
      </c>
      <c r="C419" s="3" t="s">
        <v>1237</v>
      </c>
      <c r="D419" s="3" t="s">
        <v>1238</v>
      </c>
      <c r="E419" s="3" t="s">
        <v>4</v>
      </c>
      <c r="F419" s="3" t="s">
        <v>5</v>
      </c>
      <c r="G419" s="4">
        <v>-17500</v>
      </c>
    </row>
    <row r="420" spans="1:7" ht="15">
      <c r="A420" s="3" t="s">
        <v>575</v>
      </c>
      <c r="B420" s="3" t="s">
        <v>576</v>
      </c>
      <c r="C420" s="3" t="s">
        <v>1239</v>
      </c>
      <c r="D420" s="3" t="s">
        <v>1240</v>
      </c>
      <c r="E420" s="3" t="s">
        <v>4</v>
      </c>
      <c r="F420" s="3" t="s">
        <v>5</v>
      </c>
      <c r="G420" s="4">
        <v>0</v>
      </c>
    </row>
    <row r="421" spans="1:7" ht="15">
      <c r="A421" s="3" t="s">
        <v>575</v>
      </c>
      <c r="B421" s="3" t="s">
        <v>576</v>
      </c>
      <c r="C421" s="3" t="s">
        <v>1241</v>
      </c>
      <c r="D421" s="3" t="s">
        <v>643</v>
      </c>
      <c r="E421" s="3" t="s">
        <v>4</v>
      </c>
      <c r="F421" s="3" t="s">
        <v>5</v>
      </c>
      <c r="G421" s="4">
        <v>-350000</v>
      </c>
    </row>
    <row r="422" spans="1:7" ht="15">
      <c r="A422" s="3" t="s">
        <v>575</v>
      </c>
      <c r="B422" s="3" t="s">
        <v>576</v>
      </c>
      <c r="C422" s="3" t="s">
        <v>1242</v>
      </c>
      <c r="D422" s="3" t="s">
        <v>635</v>
      </c>
      <c r="E422" s="3" t="s">
        <v>4</v>
      </c>
      <c r="F422" s="3" t="s">
        <v>5</v>
      </c>
      <c r="G422" s="4">
        <v>-216864</v>
      </c>
    </row>
    <row r="423" spans="1:7" ht="15">
      <c r="A423" s="3" t="s">
        <v>575</v>
      </c>
      <c r="B423" s="3" t="s">
        <v>576</v>
      </c>
      <c r="C423" s="3" t="s">
        <v>1243</v>
      </c>
      <c r="D423" s="3" t="s">
        <v>1244</v>
      </c>
      <c r="E423" s="3" t="s">
        <v>4</v>
      </c>
      <c r="F423" s="3" t="s">
        <v>5</v>
      </c>
      <c r="G423" s="4">
        <v>-338152</v>
      </c>
    </row>
    <row r="424" spans="1:7" ht="15.75">
      <c r="A424" s="6" t="s">
        <v>575</v>
      </c>
      <c r="B424" s="6" t="s">
        <v>1245</v>
      </c>
      <c r="C424" s="6"/>
      <c r="D424" s="6"/>
      <c r="E424" s="6"/>
      <c r="F424" s="6"/>
      <c r="G424" s="7">
        <v>-1526177</v>
      </c>
    </row>
    <row r="425" spans="1:7" ht="15">
      <c r="A425" s="3" t="s">
        <v>579</v>
      </c>
      <c r="B425" s="3" t="s">
        <v>580</v>
      </c>
      <c r="C425" s="3" t="s">
        <v>1246</v>
      </c>
      <c r="D425" s="3" t="s">
        <v>635</v>
      </c>
      <c r="E425" s="3" t="s">
        <v>4</v>
      </c>
      <c r="F425" s="3" t="s">
        <v>5</v>
      </c>
      <c r="G425" s="4">
        <v>-18946</v>
      </c>
    </row>
    <row r="426" spans="1:7" ht="15">
      <c r="A426" s="3" t="s">
        <v>579</v>
      </c>
      <c r="B426" s="3" t="s">
        <v>580</v>
      </c>
      <c r="C426" s="3" t="s">
        <v>1247</v>
      </c>
      <c r="D426" s="3" t="s">
        <v>643</v>
      </c>
      <c r="E426" s="3" t="s">
        <v>4</v>
      </c>
      <c r="F426" s="3" t="s">
        <v>5</v>
      </c>
      <c r="G426" s="4">
        <v>-224782</v>
      </c>
    </row>
    <row r="427" spans="1:7" ht="15">
      <c r="A427" s="3" t="s">
        <v>579</v>
      </c>
      <c r="B427" s="3" t="s">
        <v>580</v>
      </c>
      <c r="C427" s="3" t="s">
        <v>1248</v>
      </c>
      <c r="D427" s="3" t="s">
        <v>641</v>
      </c>
      <c r="E427" s="3" t="s">
        <v>4</v>
      </c>
      <c r="F427" s="3" t="s">
        <v>5</v>
      </c>
      <c r="G427" s="4">
        <v>-117052</v>
      </c>
    </row>
    <row r="428" spans="1:7" ht="15.75">
      <c r="A428" s="6" t="s">
        <v>579</v>
      </c>
      <c r="B428" s="6" t="s">
        <v>1249</v>
      </c>
      <c r="C428" s="6"/>
      <c r="D428" s="6"/>
      <c r="E428" s="6"/>
      <c r="F428" s="6"/>
      <c r="G428" s="7">
        <v>-360780</v>
      </c>
    </row>
    <row r="429" spans="1:7" ht="15">
      <c r="A429" s="3" t="s">
        <v>584</v>
      </c>
      <c r="B429" s="3" t="s">
        <v>585</v>
      </c>
      <c r="C429" s="3" t="s">
        <v>1250</v>
      </c>
      <c r="D429" s="3"/>
      <c r="E429" s="3" t="s">
        <v>4</v>
      </c>
      <c r="F429" s="3" t="s">
        <v>5</v>
      </c>
      <c r="G429" s="4">
        <v>100816745</v>
      </c>
    </row>
    <row r="430" spans="1:7" ht="15">
      <c r="A430" s="3" t="s">
        <v>584</v>
      </c>
      <c r="B430" s="3" t="s">
        <v>585</v>
      </c>
      <c r="C430" s="3" t="s">
        <v>1251</v>
      </c>
      <c r="D430" s="3" t="s">
        <v>1252</v>
      </c>
      <c r="E430" s="3" t="s">
        <v>4</v>
      </c>
      <c r="F430" s="3" t="s">
        <v>5</v>
      </c>
      <c r="G430" s="4">
        <v>-83923968</v>
      </c>
    </row>
    <row r="431" spans="1:7" ht="15">
      <c r="A431" s="3" t="s">
        <v>584</v>
      </c>
      <c r="B431" s="3" t="s">
        <v>585</v>
      </c>
      <c r="C431" s="3" t="s">
        <v>1253</v>
      </c>
      <c r="D431" s="3" t="s">
        <v>1254</v>
      </c>
      <c r="E431" s="3" t="s">
        <v>4</v>
      </c>
      <c r="F431" s="3" t="s">
        <v>5</v>
      </c>
      <c r="G431" s="4">
        <v>-500000</v>
      </c>
    </row>
    <row r="432" spans="1:7" ht="15.75">
      <c r="A432" s="6" t="s">
        <v>584</v>
      </c>
      <c r="B432" s="6" t="s">
        <v>1255</v>
      </c>
      <c r="C432" s="6"/>
      <c r="D432" s="6"/>
      <c r="E432" s="6"/>
      <c r="F432" s="6"/>
      <c r="G432" s="7">
        <v>16392777</v>
      </c>
    </row>
    <row r="433" spans="1:7" ht="15">
      <c r="A433" s="3" t="s">
        <v>599</v>
      </c>
      <c r="B433" s="3" t="s">
        <v>600</v>
      </c>
      <c r="C433" s="3" t="s">
        <v>1256</v>
      </c>
      <c r="D433" s="3" t="s">
        <v>1257</v>
      </c>
      <c r="E433" s="3" t="s">
        <v>4</v>
      </c>
      <c r="F433" s="3" t="s">
        <v>5</v>
      </c>
      <c r="G433" s="4">
        <v>-6823391</v>
      </c>
    </row>
    <row r="434" spans="1:7" ht="15">
      <c r="A434" s="3" t="s">
        <v>599</v>
      </c>
      <c r="B434" s="3" t="s">
        <v>600</v>
      </c>
      <c r="C434" s="3" t="s">
        <v>1258</v>
      </c>
      <c r="D434" s="3" t="s">
        <v>635</v>
      </c>
      <c r="E434" s="3" t="s">
        <v>4</v>
      </c>
      <c r="F434" s="3" t="s">
        <v>5</v>
      </c>
      <c r="G434" s="4">
        <v>-670917</v>
      </c>
    </row>
    <row r="435" spans="1:7" ht="15">
      <c r="A435" s="3" t="s">
        <v>599</v>
      </c>
      <c r="B435" s="3" t="s">
        <v>600</v>
      </c>
      <c r="C435" s="3" t="s">
        <v>1259</v>
      </c>
      <c r="D435" s="3" t="s">
        <v>643</v>
      </c>
      <c r="E435" s="3" t="s">
        <v>4</v>
      </c>
      <c r="F435" s="3" t="s">
        <v>5</v>
      </c>
      <c r="G435" s="4">
        <v>-3025578</v>
      </c>
    </row>
    <row r="436" spans="1:7" ht="15">
      <c r="A436" s="3" t="s">
        <v>599</v>
      </c>
      <c r="B436" s="3" t="s">
        <v>600</v>
      </c>
      <c r="C436" s="3" t="s">
        <v>1260</v>
      </c>
      <c r="D436" s="3" t="s">
        <v>779</v>
      </c>
      <c r="E436" s="3" t="s">
        <v>4</v>
      </c>
      <c r="F436" s="3" t="s">
        <v>5</v>
      </c>
      <c r="G436" s="4">
        <v>90000</v>
      </c>
    </row>
    <row r="437" spans="1:7" ht="15.75">
      <c r="A437" s="6" t="s">
        <v>599</v>
      </c>
      <c r="B437" s="6" t="s">
        <v>1261</v>
      </c>
      <c r="C437" s="6"/>
      <c r="D437" s="6"/>
      <c r="E437" s="6"/>
      <c r="F437" s="6"/>
      <c r="G437" s="7">
        <v>-10429886</v>
      </c>
    </row>
    <row r="438" spans="1:7" ht="15">
      <c r="A438" s="3" t="s">
        <v>604</v>
      </c>
      <c r="B438" s="3" t="s">
        <v>605</v>
      </c>
      <c r="C438" s="3" t="s">
        <v>1262</v>
      </c>
      <c r="D438" s="3" t="s">
        <v>635</v>
      </c>
      <c r="E438" s="3" t="s">
        <v>4</v>
      </c>
      <c r="F438" s="3" t="s">
        <v>5</v>
      </c>
      <c r="G438" s="4">
        <v>-1047575</v>
      </c>
    </row>
    <row r="439" spans="1:7" ht="15">
      <c r="A439" s="3" t="s">
        <v>604</v>
      </c>
      <c r="B439" s="3" t="s">
        <v>605</v>
      </c>
      <c r="C439" s="3" t="s">
        <v>1263</v>
      </c>
      <c r="D439" s="3" t="s">
        <v>643</v>
      </c>
      <c r="E439" s="3" t="s">
        <v>4</v>
      </c>
      <c r="F439" s="3" t="s">
        <v>5</v>
      </c>
      <c r="G439" s="4">
        <v>-4100000</v>
      </c>
    </row>
    <row r="440" spans="1:7" ht="15">
      <c r="A440" s="3" t="s">
        <v>604</v>
      </c>
      <c r="B440" s="3" t="s">
        <v>605</v>
      </c>
      <c r="C440" s="3" t="s">
        <v>1264</v>
      </c>
      <c r="D440" s="3" t="s">
        <v>1265</v>
      </c>
      <c r="E440" s="3" t="s">
        <v>4</v>
      </c>
      <c r="F440" s="3" t="s">
        <v>5</v>
      </c>
      <c r="G440" s="4">
        <v>-300000</v>
      </c>
    </row>
    <row r="441" spans="1:7" ht="15">
      <c r="A441" s="3" t="s">
        <v>604</v>
      </c>
      <c r="B441" s="3" t="s">
        <v>605</v>
      </c>
      <c r="C441" s="3" t="s">
        <v>1266</v>
      </c>
      <c r="D441" s="3" t="s">
        <v>671</v>
      </c>
      <c r="E441" s="3" t="s">
        <v>4</v>
      </c>
      <c r="F441" s="3" t="s">
        <v>5</v>
      </c>
      <c r="G441" s="4">
        <v>-11103594</v>
      </c>
    </row>
    <row r="442" spans="1:7" ht="15">
      <c r="A442" s="3" t="s">
        <v>604</v>
      </c>
      <c r="B442" s="3" t="s">
        <v>605</v>
      </c>
      <c r="C442" s="3" t="s">
        <v>1267</v>
      </c>
      <c r="D442" s="3" t="s">
        <v>1268</v>
      </c>
      <c r="E442" s="3" t="s">
        <v>4</v>
      </c>
      <c r="F442" s="3" t="s">
        <v>5</v>
      </c>
      <c r="G442" s="4">
        <v>-2500000</v>
      </c>
    </row>
    <row r="443" spans="1:7" ht="15.75">
      <c r="A443" s="6" t="s">
        <v>604</v>
      </c>
      <c r="B443" s="6" t="s">
        <v>1269</v>
      </c>
      <c r="C443" s="6"/>
      <c r="D443" s="6"/>
      <c r="E443" s="6"/>
      <c r="F443" s="6"/>
      <c r="G443" s="7">
        <v>-19051169</v>
      </c>
    </row>
    <row r="444" spans="1:7" ht="15">
      <c r="A444" s="3" t="s">
        <v>608</v>
      </c>
      <c r="B444" s="3" t="s">
        <v>609</v>
      </c>
      <c r="C444" s="3" t="s">
        <v>1270</v>
      </c>
      <c r="D444" s="3" t="s">
        <v>1271</v>
      </c>
      <c r="E444" s="3" t="s">
        <v>118</v>
      </c>
      <c r="F444" s="3" t="s">
        <v>119</v>
      </c>
      <c r="G444" s="4">
        <v>-450000</v>
      </c>
    </row>
    <row r="445" spans="1:7" ht="15">
      <c r="A445" s="3" t="s">
        <v>608</v>
      </c>
      <c r="B445" s="3" t="s">
        <v>609</v>
      </c>
      <c r="C445" s="3" t="s">
        <v>1272</v>
      </c>
      <c r="D445" s="3" t="s">
        <v>746</v>
      </c>
      <c r="E445" s="3" t="s">
        <v>118</v>
      </c>
      <c r="F445" s="3" t="s">
        <v>119</v>
      </c>
      <c r="G445" s="4">
        <v>-65706</v>
      </c>
    </row>
    <row r="446" spans="1:7" ht="15.75">
      <c r="A446" s="6" t="s">
        <v>608</v>
      </c>
      <c r="B446" s="6" t="s">
        <v>1273</v>
      </c>
      <c r="C446" s="6"/>
      <c r="D446" s="6"/>
      <c r="E446" s="6"/>
      <c r="F446" s="6"/>
      <c r="G446" s="7">
        <v>-515706</v>
      </c>
    </row>
    <row r="447" spans="1:7" s="5" customFormat="1" ht="15.75">
      <c r="A447" s="6" t="s">
        <v>610</v>
      </c>
      <c r="B447" s="6"/>
      <c r="C447" s="6"/>
      <c r="D447" s="6"/>
      <c r="E447" s="6"/>
      <c r="F447" s="6"/>
      <c r="G447" s="7">
        <v>-683720221</v>
      </c>
    </row>
    <row r="449" ht="15">
      <c r="G449" s="8"/>
    </row>
  </sheetData>
  <autoFilter ref="A1:G447"/>
  <pageMargins left="0.25" right="0.25" top="1" bottom="0.75" header="0.75" footer="0.3"/>
  <pageSetup fitToHeight="0" orientation="landscape" paperSize="9" r:id="rId1"/>
  <headerFooter>
    <oddFooter>&amp;L&amp;"Book Antiqua,Regular"Office of Fiscal Analysis&amp;C&amp;"Book Antiqua,Regular"5/3/2016&amp;R&amp;"Book Antiqua,Regular"&amp;P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31"/>
  <sheetViews>
    <sheetView tabSelected="1" workbookViewId="0" topLeftCell="G1">
      <selection pane="topLeft" activeCell="A1" sqref="A1"/>
    </sheetView>
  </sheetViews>
  <sheetFormatPr defaultColWidth="9.14285714285714" defaultRowHeight="15" outlineLevelRow="2"/>
  <cols>
    <col min="1" max="1" width="52.5714285714286" customWidth="1"/>
    <col min="2" max="2" width="5.42857142857143" customWidth="1"/>
    <col min="3" max="3" width="59.5714285714286" customWidth="1"/>
    <col min="4" max="8" width="14.8571428571429" customWidth="1"/>
  </cols>
  <sheetData>
    <row r="1" spans="1:8" ht="51.75" customHeight="1">
      <c r="A1" s="1" t="s">
        <v>611</v>
      </c>
      <c r="B1" s="1" t="s">
        <v>612</v>
      </c>
      <c r="C1" s="1" t="s">
        <v>613</v>
      </c>
      <c r="D1" s="2" t="s">
        <v>614</v>
      </c>
      <c r="E1" s="2" t="s">
        <v>615</v>
      </c>
      <c r="F1" s="2" t="s">
        <v>616</v>
      </c>
      <c r="G1" s="2" t="s">
        <v>617</v>
      </c>
      <c r="H1" s="2" t="s">
        <v>618</v>
      </c>
    </row>
    <row r="2" spans="1:8" ht="15" outlineLevel="2">
      <c r="A2" s="3" t="s">
        <v>3</v>
      </c>
      <c r="B2" s="3" t="s">
        <v>5</v>
      </c>
      <c r="C2" s="3" t="s">
        <v>6</v>
      </c>
      <c r="D2" s="4">
        <v>6496579</v>
      </c>
      <c r="E2" s="4">
        <v>5888047</v>
      </c>
      <c r="F2" s="4">
        <v>6181924</v>
      </c>
      <c r="G2" s="4">
        <v>5839403</v>
      </c>
      <c r="H2" s="4">
        <v>5888047</v>
      </c>
    </row>
    <row r="3" spans="1:8" ht="15" outlineLevel="2">
      <c r="A3" s="3" t="s">
        <v>3</v>
      </c>
      <c r="B3" s="3" t="s">
        <v>5</v>
      </c>
      <c r="C3" s="3" t="s">
        <v>7</v>
      </c>
      <c r="D3" s="4">
        <v>1134017</v>
      </c>
      <c r="E3" s="4">
        <v>787288</v>
      </c>
      <c r="F3" s="4">
        <v>1013611</v>
      </c>
      <c r="G3" s="4">
        <v>969438</v>
      </c>
      <c r="H3" s="4">
        <v>779858</v>
      </c>
    </row>
    <row r="4" spans="1:8" ht="15" outlineLevel="2">
      <c r="A4" s="3" t="s">
        <v>3</v>
      </c>
      <c r="B4" s="3" t="s">
        <v>5</v>
      </c>
      <c r="C4" s="3" t="s">
        <v>8</v>
      </c>
      <c r="D4" s="4">
        <v>10000</v>
      </c>
      <c r="E4" s="4">
        <v>8310</v>
      </c>
      <c r="F4" s="4">
        <v>9850</v>
      </c>
      <c r="G4" s="4">
        <v>9850</v>
      </c>
      <c r="H4" s="4">
        <v>8238</v>
      </c>
    </row>
    <row r="5" spans="1:8" ht="15" outlineLevel="2">
      <c r="A5" s="3" t="s">
        <v>3</v>
      </c>
      <c r="B5" s="3" t="s">
        <v>5</v>
      </c>
      <c r="C5" s="3" t="s">
        <v>9</v>
      </c>
      <c r="D5" s="4">
        <v>507516</v>
      </c>
      <c r="E5" s="4">
        <v>450478</v>
      </c>
      <c r="F5" s="4">
        <v>507516</v>
      </c>
      <c r="G5" s="4">
        <v>504697</v>
      </c>
      <c r="H5" s="4">
        <v>446779</v>
      </c>
    </row>
    <row r="6" spans="1:8" ht="15" outlineLevel="2">
      <c r="A6" s="3" t="s">
        <v>3</v>
      </c>
      <c r="B6" s="3" t="s">
        <v>5</v>
      </c>
      <c r="C6" s="3" t="s">
        <v>10</v>
      </c>
      <c r="D6" s="4">
        <v>100158</v>
      </c>
      <c r="E6" s="4">
        <v>90458</v>
      </c>
      <c r="F6" s="4">
        <v>88139</v>
      </c>
      <c r="G6" s="4">
        <v>100158</v>
      </c>
      <c r="H6" s="4">
        <v>89724</v>
      </c>
    </row>
    <row r="7" spans="1:8" ht="15.75" outlineLevel="1">
      <c r="A7" s="6" t="s">
        <v>646</v>
      </c>
      <c r="B7" s="3"/>
      <c r="C7" s="3"/>
      <c r="D7" s="4">
        <f>SUBTOTAL(9,D2:D6)</f>
        <v>8248270</v>
      </c>
      <c r="E7" s="4">
        <f>SUBTOTAL(9,E2:E6)</f>
        <v>7224581</v>
      </c>
      <c r="F7" s="4">
        <f>SUBTOTAL(9,F2:F6)</f>
        <v>7801040</v>
      </c>
      <c r="G7" s="4">
        <f>SUBTOTAL(9,G2:G6)</f>
        <v>7423546</v>
      </c>
      <c r="H7" s="4">
        <f>SUBTOTAL(9,H2:H6)</f>
        <v>7212646</v>
      </c>
    </row>
    <row r="8" spans="1:8" ht="15" outlineLevel="2">
      <c r="A8" s="3" t="s">
        <v>14</v>
      </c>
      <c r="B8" s="3" t="s">
        <v>5</v>
      </c>
      <c r="C8" s="3" t="s">
        <v>6</v>
      </c>
      <c r="D8" s="4">
        <v>12250473</v>
      </c>
      <c r="E8" s="4">
        <v>11267937</v>
      </c>
      <c r="F8" s="4">
        <v>10341113</v>
      </c>
      <c r="G8" s="4">
        <v>10641720</v>
      </c>
      <c r="H8" s="4">
        <v>10641720</v>
      </c>
    </row>
    <row r="9" spans="1:8" ht="15" outlineLevel="2">
      <c r="A9" s="3" t="s">
        <v>14</v>
      </c>
      <c r="B9" s="3" t="s">
        <v>5</v>
      </c>
      <c r="C9" s="3" t="s">
        <v>7</v>
      </c>
      <c r="D9" s="4">
        <v>404950</v>
      </c>
      <c r="E9" s="4">
        <v>343032</v>
      </c>
      <c r="F9" s="4">
        <v>320285</v>
      </c>
      <c r="G9" s="4">
        <v>343032</v>
      </c>
      <c r="H9" s="4">
        <v>342143</v>
      </c>
    </row>
    <row r="10" spans="1:8" ht="15" outlineLevel="2">
      <c r="A10" s="3" t="s">
        <v>14</v>
      </c>
      <c r="B10" s="3" t="s">
        <v>5</v>
      </c>
      <c r="C10" s="3" t="s">
        <v>8</v>
      </c>
      <c r="D10" s="4">
        <v>10000</v>
      </c>
      <c r="E10" s="4">
        <v>0</v>
      </c>
      <c r="F10" s="4">
        <v>0</v>
      </c>
      <c r="G10" s="4">
        <v>0</v>
      </c>
      <c r="H10" s="4">
        <v>0</v>
      </c>
    </row>
    <row r="11" spans="1:8" ht="15.75" outlineLevel="1">
      <c r="A11" s="6" t="s">
        <v>656</v>
      </c>
      <c r="B11" s="3"/>
      <c r="C11" s="3"/>
      <c r="D11" s="4">
        <f>SUBTOTAL(9,D8:D10)</f>
        <v>12665423</v>
      </c>
      <c r="E11" s="4">
        <f>SUBTOTAL(9,E8:E10)</f>
        <v>11610969</v>
      </c>
      <c r="F11" s="4">
        <f>SUBTOTAL(9,F8:F10)</f>
        <v>10661398</v>
      </c>
      <c r="G11" s="4">
        <f>SUBTOTAL(9,G8:G10)</f>
        <v>10984752</v>
      </c>
      <c r="H11" s="4">
        <f>SUBTOTAL(9,H8:H10)</f>
        <v>10983863</v>
      </c>
    </row>
    <row r="12" spans="1:8" ht="15" outlineLevel="2">
      <c r="A12" s="3" t="s">
        <v>16</v>
      </c>
      <c r="B12" s="3" t="s">
        <v>5</v>
      </c>
      <c r="C12" s="3" t="s">
        <v>6</v>
      </c>
      <c r="D12" s="4">
        <v>209155</v>
      </c>
      <c r="E12" s="4">
        <v>194182</v>
      </c>
      <c r="F12" s="4">
        <v>0</v>
      </c>
      <c r="G12" s="4">
        <v>0</v>
      </c>
      <c r="H12" s="4">
        <v>0</v>
      </c>
    </row>
    <row r="13" spans="1:8" ht="15" outlineLevel="2">
      <c r="A13" s="3" t="s">
        <v>16</v>
      </c>
      <c r="B13" s="3" t="s">
        <v>5</v>
      </c>
      <c r="C13" s="3" t="s">
        <v>7</v>
      </c>
      <c r="D13" s="4">
        <v>14330</v>
      </c>
      <c r="E13" s="4">
        <v>8295</v>
      </c>
      <c r="F13" s="4">
        <v>0</v>
      </c>
      <c r="G13" s="4">
        <v>0</v>
      </c>
      <c r="H13" s="4">
        <v>0</v>
      </c>
    </row>
    <row r="14" spans="1:8" ht="15.75" outlineLevel="1">
      <c r="A14" s="6" t="s">
        <v>663</v>
      </c>
      <c r="B14" s="3"/>
      <c r="C14" s="3"/>
      <c r="D14" s="4">
        <f>SUBTOTAL(9,D12:D13)</f>
        <v>223485</v>
      </c>
      <c r="E14" s="4">
        <f>SUBTOTAL(9,E12:E13)</f>
        <v>202477</v>
      </c>
      <c r="F14" s="4">
        <f>SUBTOTAL(9,F12:F13)</f>
        <v>0</v>
      </c>
      <c r="G14" s="4">
        <f>SUBTOTAL(9,G12:G13)</f>
        <v>0</v>
      </c>
      <c r="H14" s="4">
        <f>SUBTOTAL(9,H12:H13)</f>
        <v>0</v>
      </c>
    </row>
    <row r="15" spans="1:8" ht="15" outlineLevel="2">
      <c r="A15" s="3" t="s">
        <v>20</v>
      </c>
      <c r="B15" s="3" t="s">
        <v>5</v>
      </c>
      <c r="C15" s="3" t="s">
        <v>21</v>
      </c>
      <c r="D15" s="4">
        <v>3877440</v>
      </c>
      <c r="E15" s="4">
        <v>3599670</v>
      </c>
      <c r="F15" s="4">
        <v>3360966</v>
      </c>
      <c r="G15" s="4">
        <v>3569149</v>
      </c>
      <c r="H15" s="4">
        <v>3571674</v>
      </c>
    </row>
    <row r="16" spans="1:8" ht="15" outlineLevel="2">
      <c r="A16" s="3" t="s">
        <v>20</v>
      </c>
      <c r="B16" s="3" t="s">
        <v>5</v>
      </c>
      <c r="C16" s="3" t="s">
        <v>22</v>
      </c>
      <c r="D16" s="4">
        <v>2769156</v>
      </c>
      <c r="E16" s="4">
        <v>2633617</v>
      </c>
      <c r="F16" s="4">
        <v>2550845</v>
      </c>
      <c r="G16" s="4">
        <v>2550845</v>
      </c>
      <c r="H16" s="4">
        <v>2424330</v>
      </c>
    </row>
    <row r="17" spans="1:8" ht="15" outlineLevel="2">
      <c r="A17" s="3" t="s">
        <v>20</v>
      </c>
      <c r="B17" s="3" t="s">
        <v>5</v>
      </c>
      <c r="C17" s="3" t="s">
        <v>23</v>
      </c>
      <c r="D17" s="4">
        <v>164480874</v>
      </c>
      <c r="E17" s="4">
        <v>163409534</v>
      </c>
      <c r="F17" s="4">
        <v>148245934</v>
      </c>
      <c r="G17" s="4">
        <v>160430714</v>
      </c>
      <c r="H17" s="4">
        <v>161446565</v>
      </c>
    </row>
    <row r="18" spans="1:8" ht="15" outlineLevel="2">
      <c r="A18" s="3" t="s">
        <v>20</v>
      </c>
      <c r="B18" s="3" t="s">
        <v>5</v>
      </c>
      <c r="C18" s="3" t="s">
        <v>24</v>
      </c>
      <c r="D18" s="4">
        <v>164206317</v>
      </c>
      <c r="E18" s="4">
        <v>156334406</v>
      </c>
      <c r="F18" s="4">
        <v>148060721</v>
      </c>
      <c r="G18" s="4">
        <v>152219454</v>
      </c>
      <c r="H18" s="4">
        <v>153640756</v>
      </c>
    </row>
    <row r="19" spans="1:8" ht="15" outlineLevel="2">
      <c r="A19" s="3" t="s">
        <v>20</v>
      </c>
      <c r="B19" s="3" t="s">
        <v>5</v>
      </c>
      <c r="C19" s="3" t="s">
        <v>25</v>
      </c>
      <c r="D19" s="4">
        <v>566038</v>
      </c>
      <c r="E19" s="4">
        <v>500281</v>
      </c>
      <c r="F19" s="4">
        <v>467106</v>
      </c>
      <c r="G19" s="4">
        <v>530802</v>
      </c>
      <c r="H19" s="4">
        <v>446390</v>
      </c>
    </row>
    <row r="20" spans="1:8" ht="15" outlineLevel="2">
      <c r="A20" s="3" t="s">
        <v>20</v>
      </c>
      <c r="B20" s="3" t="s">
        <v>5</v>
      </c>
      <c r="C20" s="3" t="s">
        <v>26</v>
      </c>
      <c r="D20" s="4">
        <v>22102291</v>
      </c>
      <c r="E20" s="4">
        <v>0</v>
      </c>
      <c r="F20" s="4">
        <v>21326047</v>
      </c>
      <c r="G20" s="4">
        <v>0</v>
      </c>
      <c r="H20" s="4">
        <v>0</v>
      </c>
    </row>
    <row r="21" spans="1:8" ht="15" outlineLevel="2">
      <c r="A21" s="3" t="s">
        <v>20</v>
      </c>
      <c r="B21" s="3" t="s">
        <v>5</v>
      </c>
      <c r="C21" s="3" t="s">
        <v>27</v>
      </c>
      <c r="D21" s="4">
        <v>0</v>
      </c>
      <c r="E21" s="4">
        <v>10179000</v>
      </c>
      <c r="F21" s="4">
        <v>0</v>
      </c>
      <c r="G21" s="4">
        <v>10179000</v>
      </c>
      <c r="H21" s="4">
        <v>9469836</v>
      </c>
    </row>
    <row r="22" spans="1:8" ht="15" outlineLevel="2">
      <c r="A22" s="3" t="s">
        <v>20</v>
      </c>
      <c r="B22" s="3" t="s">
        <v>5</v>
      </c>
      <c r="C22" s="3" t="s">
        <v>28</v>
      </c>
      <c r="D22" s="4">
        <v>0</v>
      </c>
      <c r="E22" s="4">
        <v>1956250</v>
      </c>
      <c r="F22" s="4">
        <v>0</v>
      </c>
      <c r="G22" s="4">
        <v>2356250</v>
      </c>
      <c r="H22" s="4">
        <v>1662925</v>
      </c>
    </row>
    <row r="23" spans="1:8" ht="15.75" outlineLevel="1">
      <c r="A23" s="6" t="s">
        <v>672</v>
      </c>
      <c r="B23" s="3"/>
      <c r="C23" s="3"/>
      <c r="D23" s="4">
        <f>SUBTOTAL(9,D15:D22)</f>
        <v>358002116</v>
      </c>
      <c r="E23" s="4">
        <f>SUBTOTAL(9,E15:E22)</f>
        <v>338612758</v>
      </c>
      <c r="F23" s="4">
        <f>SUBTOTAL(9,F15:F22)</f>
        <v>324011619</v>
      </c>
      <c r="G23" s="4">
        <f>SUBTOTAL(9,G15:G22)</f>
        <v>331836214</v>
      </c>
      <c r="H23" s="4">
        <f>SUBTOTAL(9,H15:H22)</f>
        <v>332662476</v>
      </c>
    </row>
    <row r="24" spans="1:8" ht="15" outlineLevel="2">
      <c r="A24" s="3" t="s">
        <v>30</v>
      </c>
      <c r="B24" s="3" t="s">
        <v>5</v>
      </c>
      <c r="C24" s="3" t="s">
        <v>6</v>
      </c>
      <c r="D24" s="4">
        <v>272829</v>
      </c>
      <c r="E24" s="4">
        <v>253294</v>
      </c>
      <c r="F24" s="4">
        <v>0</v>
      </c>
      <c r="G24" s="4">
        <v>0</v>
      </c>
      <c r="H24" s="4">
        <v>0</v>
      </c>
    </row>
    <row r="25" spans="1:8" ht="15" outlineLevel="2">
      <c r="A25" s="3" t="s">
        <v>30</v>
      </c>
      <c r="B25" s="3" t="s">
        <v>5</v>
      </c>
      <c r="C25" s="3" t="s">
        <v>7</v>
      </c>
      <c r="D25" s="4">
        <v>28128</v>
      </c>
      <c r="E25" s="4">
        <v>19365</v>
      </c>
      <c r="F25" s="4">
        <v>0</v>
      </c>
      <c r="G25" s="4">
        <v>0</v>
      </c>
      <c r="H25" s="4">
        <v>0</v>
      </c>
    </row>
    <row r="26" spans="1:8" ht="15.75" outlineLevel="1">
      <c r="A26" s="6" t="s">
        <v>677</v>
      </c>
      <c r="B26" s="3"/>
      <c r="C26" s="3"/>
      <c r="D26" s="4">
        <f>SUBTOTAL(9,D24:D25)</f>
        <v>300957</v>
      </c>
      <c r="E26" s="4">
        <f>SUBTOTAL(9,E24:E25)</f>
        <v>272659</v>
      </c>
      <c r="F26" s="4">
        <f>SUBTOTAL(9,F24:F25)</f>
        <v>0</v>
      </c>
      <c r="G26" s="4">
        <f>SUBTOTAL(9,G24:G25)</f>
        <v>0</v>
      </c>
      <c r="H26" s="4">
        <f>SUBTOTAL(9,H24:H25)</f>
        <v>0</v>
      </c>
    </row>
    <row r="27" spans="1:8" ht="15" outlineLevel="2">
      <c r="A27" s="3" t="s">
        <v>32</v>
      </c>
      <c r="B27" s="3" t="s">
        <v>5</v>
      </c>
      <c r="C27" s="3" t="s">
        <v>6</v>
      </c>
      <c r="D27" s="4">
        <v>668389</v>
      </c>
      <c r="E27" s="4">
        <v>603410</v>
      </c>
      <c r="F27" s="4">
        <v>0</v>
      </c>
      <c r="G27" s="4">
        <v>0</v>
      </c>
      <c r="H27" s="4">
        <v>0</v>
      </c>
    </row>
    <row r="28" spans="1:8" ht="15" outlineLevel="2">
      <c r="A28" s="3" t="s">
        <v>32</v>
      </c>
      <c r="B28" s="3" t="s">
        <v>5</v>
      </c>
      <c r="C28" s="3" t="s">
        <v>7</v>
      </c>
      <c r="D28" s="4">
        <v>100932</v>
      </c>
      <c r="E28" s="4">
        <v>88366</v>
      </c>
      <c r="F28" s="4">
        <v>0</v>
      </c>
      <c r="G28" s="4">
        <v>0</v>
      </c>
      <c r="H28" s="4">
        <v>0</v>
      </c>
    </row>
    <row r="29" spans="1:8" ht="15.75" outlineLevel="1">
      <c r="A29" s="6" t="s">
        <v>682</v>
      </c>
      <c r="B29" s="3"/>
      <c r="C29" s="3"/>
      <c r="D29" s="4">
        <f>SUBTOTAL(9,D27:D28)</f>
        <v>769321</v>
      </c>
      <c r="E29" s="4">
        <f>SUBTOTAL(9,E27:E28)</f>
        <v>691776</v>
      </c>
      <c r="F29" s="4">
        <f>SUBTOTAL(9,F27:F28)</f>
        <v>0</v>
      </c>
      <c r="G29" s="4">
        <f>SUBTOTAL(9,G27:G28)</f>
        <v>0</v>
      </c>
      <c r="H29" s="4">
        <f>SUBTOTAL(9,H27:H28)</f>
        <v>0</v>
      </c>
    </row>
    <row r="30" spans="1:8" ht="15" outlineLevel="2">
      <c r="A30" s="3" t="s">
        <v>34</v>
      </c>
      <c r="B30" s="3" t="s">
        <v>5</v>
      </c>
      <c r="C30" s="3" t="s">
        <v>6</v>
      </c>
      <c r="D30" s="4">
        <v>0</v>
      </c>
      <c r="E30" s="4">
        <v>0</v>
      </c>
      <c r="F30" s="4">
        <v>0</v>
      </c>
      <c r="G30" s="4">
        <v>600000</v>
      </c>
      <c r="H30" s="4">
        <v>600000</v>
      </c>
    </row>
    <row r="31" spans="1:8" ht="15" outlineLevel="2">
      <c r="A31" s="3" t="s">
        <v>34</v>
      </c>
      <c r="B31" s="3" t="s">
        <v>5</v>
      </c>
      <c r="C31" s="3" t="s">
        <v>7</v>
      </c>
      <c r="D31" s="4">
        <v>0</v>
      </c>
      <c r="E31" s="4">
        <v>0</v>
      </c>
      <c r="F31" s="4">
        <v>0</v>
      </c>
      <c r="G31" s="4">
        <v>100000</v>
      </c>
      <c r="H31" s="4">
        <v>100000</v>
      </c>
    </row>
    <row r="32" spans="1:8" ht="15.75" outlineLevel="1">
      <c r="A32" s="6" t="s">
        <v>685</v>
      </c>
      <c r="B32" s="3"/>
      <c r="C32" s="3"/>
      <c r="D32" s="4">
        <f>SUBTOTAL(9,D30:D31)</f>
        <v>0</v>
      </c>
      <c r="E32" s="4">
        <f>SUBTOTAL(9,E30:E31)</f>
        <v>0</v>
      </c>
      <c r="F32" s="4">
        <f>SUBTOTAL(9,F30:F31)</f>
        <v>0</v>
      </c>
      <c r="G32" s="4">
        <f>SUBTOTAL(9,G30:G31)</f>
        <v>700000</v>
      </c>
      <c r="H32" s="4">
        <f>SUBTOTAL(9,H30:H31)</f>
        <v>700000</v>
      </c>
    </row>
    <row r="33" spans="1:8" ht="15" outlineLevel="2">
      <c r="A33" s="3" t="s">
        <v>36</v>
      </c>
      <c r="B33" s="3" t="s">
        <v>5</v>
      </c>
      <c r="C33" s="3" t="s">
        <v>6</v>
      </c>
      <c r="D33" s="4">
        <v>182657</v>
      </c>
      <c r="E33" s="4">
        <v>171781</v>
      </c>
      <c r="F33" s="4">
        <v>182657</v>
      </c>
      <c r="G33" s="4">
        <v>0</v>
      </c>
      <c r="H33" s="4">
        <v>171781</v>
      </c>
    </row>
    <row r="34" spans="1:8" ht="15" outlineLevel="2">
      <c r="A34" s="3" t="s">
        <v>36</v>
      </c>
      <c r="B34" s="3" t="s">
        <v>5</v>
      </c>
      <c r="C34" s="3" t="s">
        <v>7</v>
      </c>
      <c r="D34" s="4">
        <v>1789</v>
      </c>
      <c r="E34" s="4">
        <v>645</v>
      </c>
      <c r="F34" s="4">
        <v>1789</v>
      </c>
      <c r="G34" s="4">
        <v>0</v>
      </c>
      <c r="H34" s="4">
        <v>632</v>
      </c>
    </row>
    <row r="35" spans="1:8" ht="15.75" outlineLevel="1">
      <c r="A35" s="6" t="s">
        <v>689</v>
      </c>
      <c r="B35" s="3"/>
      <c r="C35" s="3"/>
      <c r="D35" s="4">
        <f>SUBTOTAL(9,D33:D34)</f>
        <v>184446</v>
      </c>
      <c r="E35" s="4">
        <f>SUBTOTAL(9,E33:E34)</f>
        <v>172426</v>
      </c>
      <c r="F35" s="4">
        <f>SUBTOTAL(9,F33:F34)</f>
        <v>184446</v>
      </c>
      <c r="G35" s="4">
        <f>SUBTOTAL(9,G33:G34)</f>
        <v>0</v>
      </c>
      <c r="H35" s="4">
        <f>SUBTOTAL(9,H33:H34)</f>
        <v>172413</v>
      </c>
    </row>
    <row r="36" spans="1:8" ht="15" outlineLevel="2">
      <c r="A36" s="3" t="s">
        <v>38</v>
      </c>
      <c r="B36" s="3" t="s">
        <v>5</v>
      </c>
      <c r="C36" s="3" t="s">
        <v>6</v>
      </c>
      <c r="D36" s="4">
        <v>4857946</v>
      </c>
      <c r="E36" s="4">
        <v>5451451</v>
      </c>
      <c r="F36" s="4">
        <v>4857946</v>
      </c>
      <c r="G36" s="4">
        <v>4601690</v>
      </c>
      <c r="H36" s="4">
        <v>4601690</v>
      </c>
    </row>
    <row r="37" spans="1:8" ht="15" outlineLevel="2">
      <c r="A37" s="3" t="s">
        <v>38</v>
      </c>
      <c r="B37" s="3" t="s">
        <v>5</v>
      </c>
      <c r="C37" s="3" t="s">
        <v>7</v>
      </c>
      <c r="D37" s="4">
        <v>1340167</v>
      </c>
      <c r="E37" s="4">
        <v>1525000</v>
      </c>
      <c r="F37" s="4">
        <v>1252732</v>
      </c>
      <c r="G37" s="4">
        <v>1263167</v>
      </c>
      <c r="H37" s="4">
        <v>1263167</v>
      </c>
    </row>
    <row r="38" spans="1:8" ht="15" outlineLevel="2">
      <c r="A38" s="3" t="s">
        <v>38</v>
      </c>
      <c r="B38" s="3" t="s">
        <v>5</v>
      </c>
      <c r="C38" s="3" t="s">
        <v>8</v>
      </c>
      <c r="D38" s="4">
        <v>19226</v>
      </c>
      <c r="E38" s="4">
        <v>17500</v>
      </c>
      <c r="F38" s="4">
        <v>14690</v>
      </c>
      <c r="G38" s="4">
        <v>16824</v>
      </c>
      <c r="H38" s="4">
        <v>16824</v>
      </c>
    </row>
    <row r="39" spans="1:8" ht="15" outlineLevel="2">
      <c r="A39" s="3" t="s">
        <v>38</v>
      </c>
      <c r="B39" s="3" t="s">
        <v>5</v>
      </c>
      <c r="C39" s="3" t="s">
        <v>39</v>
      </c>
      <c r="D39" s="4">
        <v>26047</v>
      </c>
      <c r="E39" s="4">
        <v>24750</v>
      </c>
      <c r="F39" s="4">
        <v>19941</v>
      </c>
      <c r="G39" s="4">
        <v>22835</v>
      </c>
      <c r="H39" s="4">
        <v>22835</v>
      </c>
    </row>
    <row r="40" spans="1:8" ht="15.75" outlineLevel="1">
      <c r="A40" s="6" t="s">
        <v>695</v>
      </c>
      <c r="B40" s="3"/>
      <c r="C40" s="3"/>
      <c r="D40" s="4">
        <f>SUBTOTAL(9,D36:D39)</f>
        <v>6243386</v>
      </c>
      <c r="E40" s="4">
        <f>SUBTOTAL(9,E36:E39)</f>
        <v>7018701</v>
      </c>
      <c r="F40" s="4">
        <f>SUBTOTAL(9,F36:F39)</f>
        <v>6145309</v>
      </c>
      <c r="G40" s="4">
        <f>SUBTOTAL(9,G36:G39)</f>
        <v>5904516</v>
      </c>
      <c r="H40" s="4">
        <f>SUBTOTAL(9,H36:H39)</f>
        <v>5904516</v>
      </c>
    </row>
    <row r="41" spans="1:8" ht="15" outlineLevel="2">
      <c r="A41" s="3" t="s">
        <v>41</v>
      </c>
      <c r="B41" s="3" t="s">
        <v>5</v>
      </c>
      <c r="C41" s="3" t="s">
        <v>6</v>
      </c>
      <c r="D41" s="4">
        <v>416393</v>
      </c>
      <c r="E41" s="4">
        <v>0</v>
      </c>
      <c r="F41" s="4">
        <v>0</v>
      </c>
      <c r="G41" s="4">
        <v>0</v>
      </c>
      <c r="H41" s="4">
        <v>0</v>
      </c>
    </row>
    <row r="42" spans="1:8" ht="15" outlineLevel="2">
      <c r="A42" s="3" t="s">
        <v>41</v>
      </c>
      <c r="B42" s="3" t="s">
        <v>5</v>
      </c>
      <c r="C42" s="3" t="s">
        <v>7</v>
      </c>
      <c r="D42" s="4">
        <v>38236</v>
      </c>
      <c r="E42" s="4">
        <v>0</v>
      </c>
      <c r="F42" s="4">
        <v>0</v>
      </c>
      <c r="G42" s="4">
        <v>0</v>
      </c>
      <c r="H42" s="4">
        <v>0</v>
      </c>
    </row>
    <row r="43" spans="1:8" ht="15.75" outlineLevel="1">
      <c r="A43" s="6" t="s">
        <v>703</v>
      </c>
      <c r="B43" s="3"/>
      <c r="C43" s="3"/>
      <c r="D43" s="4">
        <f>SUBTOTAL(9,D41:D42)</f>
        <v>454629</v>
      </c>
      <c r="E43" s="4">
        <f>SUBTOTAL(9,E41:E42)</f>
        <v>0</v>
      </c>
      <c r="F43" s="4">
        <f>SUBTOTAL(9,F41:F42)</f>
        <v>0</v>
      </c>
      <c r="G43" s="4">
        <f>SUBTOTAL(9,G41:G42)</f>
        <v>0</v>
      </c>
      <c r="H43" s="4">
        <f>SUBTOTAL(9,H41:H42)</f>
        <v>0</v>
      </c>
    </row>
    <row r="44" spans="1:8" ht="15" outlineLevel="2">
      <c r="A44" s="3" t="s">
        <v>43</v>
      </c>
      <c r="B44" s="3" t="s">
        <v>5</v>
      </c>
      <c r="C44" s="3" t="s">
        <v>6</v>
      </c>
      <c r="D44" s="4">
        <v>5444676</v>
      </c>
      <c r="E44" s="4">
        <v>5126518</v>
      </c>
      <c r="F44" s="4">
        <v>5040724</v>
      </c>
      <c r="G44" s="4">
        <v>5070637</v>
      </c>
      <c r="H44" s="4">
        <v>5070637</v>
      </c>
    </row>
    <row r="45" spans="1:8" ht="15" outlineLevel="2">
      <c r="A45" s="3" t="s">
        <v>43</v>
      </c>
      <c r="B45" s="3" t="s">
        <v>5</v>
      </c>
      <c r="C45" s="3" t="s">
        <v>7</v>
      </c>
      <c r="D45" s="4">
        <v>652716</v>
      </c>
      <c r="E45" s="4">
        <v>474723</v>
      </c>
      <c r="F45" s="4">
        <v>535471</v>
      </c>
      <c r="G45" s="4">
        <v>439868</v>
      </c>
      <c r="H45" s="4">
        <v>439868</v>
      </c>
    </row>
    <row r="46" spans="1:8" ht="15" outlineLevel="2">
      <c r="A46" s="3" t="s">
        <v>43</v>
      </c>
      <c r="B46" s="3" t="s">
        <v>5</v>
      </c>
      <c r="C46" s="3" t="s">
        <v>44</v>
      </c>
      <c r="D46" s="4">
        <v>1890367</v>
      </c>
      <c r="E46" s="4">
        <v>1870415</v>
      </c>
      <c r="F46" s="4">
        <v>1663523</v>
      </c>
      <c r="G46" s="4">
        <v>1890367</v>
      </c>
      <c r="H46" s="4">
        <v>1817871</v>
      </c>
    </row>
    <row r="47" spans="1:8" ht="15" outlineLevel="2">
      <c r="A47" s="3" t="s">
        <v>43</v>
      </c>
      <c r="B47" s="3" t="s">
        <v>5</v>
      </c>
      <c r="C47" s="3" t="s">
        <v>45</v>
      </c>
      <c r="D47" s="4">
        <v>286621</v>
      </c>
      <c r="E47" s="4">
        <v>286621</v>
      </c>
      <c r="F47" s="4">
        <v>250601</v>
      </c>
      <c r="G47" s="4">
        <v>284774</v>
      </c>
      <c r="H47" s="4">
        <v>284774</v>
      </c>
    </row>
    <row r="48" spans="1:8" ht="15" outlineLevel="2">
      <c r="A48" s="3" t="s">
        <v>43</v>
      </c>
      <c r="B48" s="3" t="s">
        <v>5</v>
      </c>
      <c r="C48" s="3" t="s">
        <v>46</v>
      </c>
      <c r="D48" s="4">
        <v>747263</v>
      </c>
      <c r="E48" s="4">
        <v>747263</v>
      </c>
      <c r="F48" s="4">
        <v>657591</v>
      </c>
      <c r="G48" s="4">
        <v>747263</v>
      </c>
      <c r="H48" s="4">
        <v>747263</v>
      </c>
    </row>
    <row r="49" spans="1:8" ht="15" outlineLevel="2">
      <c r="A49" s="3" t="s">
        <v>43</v>
      </c>
      <c r="B49" s="3" t="s">
        <v>5</v>
      </c>
      <c r="C49" s="3" t="s">
        <v>47</v>
      </c>
      <c r="D49" s="4">
        <v>171475</v>
      </c>
      <c r="E49" s="4">
        <v>0</v>
      </c>
      <c r="F49" s="4">
        <v>0</v>
      </c>
      <c r="G49" s="4">
        <v>0</v>
      </c>
      <c r="H49" s="4">
        <v>0</v>
      </c>
    </row>
    <row r="50" spans="1:8" ht="15" outlineLevel="2">
      <c r="A50" s="3" t="s">
        <v>43</v>
      </c>
      <c r="B50" s="3" t="s">
        <v>5</v>
      </c>
      <c r="C50" s="3" t="s">
        <v>48</v>
      </c>
      <c r="D50" s="4">
        <v>190000</v>
      </c>
      <c r="E50" s="4">
        <v>190000</v>
      </c>
      <c r="F50" s="4">
        <v>167200</v>
      </c>
      <c r="G50" s="4">
        <v>190000</v>
      </c>
      <c r="H50" s="4">
        <v>190000</v>
      </c>
    </row>
    <row r="51" spans="1:8" ht="15" outlineLevel="2">
      <c r="A51" s="3" t="s">
        <v>43</v>
      </c>
      <c r="B51" s="3" t="s">
        <v>5</v>
      </c>
      <c r="C51" s="3" t="s">
        <v>49</v>
      </c>
      <c r="D51" s="4">
        <v>193391</v>
      </c>
      <c r="E51" s="4">
        <v>0</v>
      </c>
      <c r="F51" s="4">
        <v>159973</v>
      </c>
      <c r="G51" s="4">
        <v>34113</v>
      </c>
      <c r="H51" s="4">
        <v>0</v>
      </c>
    </row>
    <row r="52" spans="1:8" ht="15" outlineLevel="2">
      <c r="A52" s="3" t="s">
        <v>43</v>
      </c>
      <c r="B52" s="3" t="s">
        <v>5</v>
      </c>
      <c r="C52" s="3" t="s">
        <v>50</v>
      </c>
      <c r="D52" s="4">
        <v>900000</v>
      </c>
      <c r="E52" s="4">
        <v>1036788</v>
      </c>
      <c r="F52" s="4">
        <v>744480</v>
      </c>
      <c r="G52" s="4">
        <v>846000</v>
      </c>
      <c r="H52" s="4">
        <v>846000</v>
      </c>
    </row>
    <row r="53" spans="1:8" ht="15" outlineLevel="2">
      <c r="A53" s="3" t="s">
        <v>43</v>
      </c>
      <c r="B53" s="3" t="s">
        <v>5</v>
      </c>
      <c r="C53" s="3" t="s">
        <v>51</v>
      </c>
      <c r="D53" s="4">
        <v>1947265</v>
      </c>
      <c r="E53" s="4">
        <v>0</v>
      </c>
      <c r="F53" s="4">
        <v>0</v>
      </c>
      <c r="G53" s="4">
        <v>0</v>
      </c>
      <c r="H53" s="4">
        <v>0</v>
      </c>
    </row>
    <row r="54" spans="1:8" ht="15.75" outlineLevel="1">
      <c r="A54" s="6" t="s">
        <v>711</v>
      </c>
      <c r="B54" s="3"/>
      <c r="C54" s="3"/>
      <c r="D54" s="4">
        <f>SUBTOTAL(9,D44:D53)</f>
        <v>12423774</v>
      </c>
      <c r="E54" s="4">
        <f>SUBTOTAL(9,E44:E53)</f>
        <v>9732328</v>
      </c>
      <c r="F54" s="4">
        <f>SUBTOTAL(9,F44:F53)</f>
        <v>9219563</v>
      </c>
      <c r="G54" s="4">
        <f>SUBTOTAL(9,G44:G53)</f>
        <v>9503022</v>
      </c>
      <c r="H54" s="4">
        <f>SUBTOTAL(9,H44:H53)</f>
        <v>9396413</v>
      </c>
    </row>
    <row r="55" spans="1:8" ht="15" outlineLevel="2">
      <c r="A55" s="3" t="s">
        <v>53</v>
      </c>
      <c r="B55" s="3" t="s">
        <v>5</v>
      </c>
      <c r="C55" s="3" t="s">
        <v>6</v>
      </c>
      <c r="D55" s="4">
        <v>541016</v>
      </c>
      <c r="E55" s="4">
        <v>478535</v>
      </c>
      <c r="F55" s="4">
        <v>0</v>
      </c>
      <c r="G55" s="4">
        <v>0</v>
      </c>
      <c r="H55" s="4">
        <v>0</v>
      </c>
    </row>
    <row r="56" spans="1:8" ht="15" outlineLevel="2">
      <c r="A56" s="3" t="s">
        <v>53</v>
      </c>
      <c r="B56" s="3" t="s">
        <v>5</v>
      </c>
      <c r="C56" s="3" t="s">
        <v>7</v>
      </c>
      <c r="D56" s="4">
        <v>75864</v>
      </c>
      <c r="E56" s="4">
        <v>65605</v>
      </c>
      <c r="F56" s="4">
        <v>0</v>
      </c>
      <c r="G56" s="4">
        <v>0</v>
      </c>
      <c r="H56" s="4">
        <v>0</v>
      </c>
    </row>
    <row r="57" spans="1:8" ht="15" outlineLevel="2">
      <c r="A57" s="3" t="s">
        <v>53</v>
      </c>
      <c r="B57" s="3" t="s">
        <v>5</v>
      </c>
      <c r="C57" s="3" t="s">
        <v>8</v>
      </c>
      <c r="D57" s="4">
        <v>1000</v>
      </c>
      <c r="E57" s="4">
        <v>928</v>
      </c>
      <c r="F57" s="4">
        <v>0</v>
      </c>
      <c r="G57" s="4">
        <v>0</v>
      </c>
      <c r="H57" s="4">
        <v>0</v>
      </c>
    </row>
    <row r="58" spans="1:8" ht="15.75" outlineLevel="1">
      <c r="A58" s="6" t="s">
        <v>716</v>
      </c>
      <c r="B58" s="3"/>
      <c r="C58" s="3"/>
      <c r="D58" s="4">
        <f>SUBTOTAL(9,D55:D57)</f>
        <v>617880</v>
      </c>
      <c r="E58" s="4">
        <f>SUBTOTAL(9,E55:E57)</f>
        <v>545068</v>
      </c>
      <c r="F58" s="4">
        <f>SUBTOTAL(9,F55:F57)</f>
        <v>0</v>
      </c>
      <c r="G58" s="4">
        <f>SUBTOTAL(9,G55:G57)</f>
        <v>0</v>
      </c>
      <c r="H58" s="4">
        <f>SUBTOTAL(9,H55:H57)</f>
        <v>0</v>
      </c>
    </row>
    <row r="59" spans="1:8" ht="15" outlineLevel="2">
      <c r="A59" s="3" t="s">
        <v>55</v>
      </c>
      <c r="B59" s="3" t="s">
        <v>5</v>
      </c>
      <c r="C59" s="3" t="s">
        <v>6</v>
      </c>
      <c r="D59" s="4">
        <v>0</v>
      </c>
      <c r="E59" s="4">
        <v>0</v>
      </c>
      <c r="F59" s="4">
        <v>0</v>
      </c>
      <c r="G59" s="4">
        <v>600000</v>
      </c>
      <c r="H59" s="4">
        <v>600000</v>
      </c>
    </row>
    <row r="60" spans="1:8" ht="15" outlineLevel="2">
      <c r="A60" s="3" t="s">
        <v>55</v>
      </c>
      <c r="B60" s="3" t="s">
        <v>5</v>
      </c>
      <c r="C60" s="3" t="s">
        <v>7</v>
      </c>
      <c r="D60" s="4">
        <v>0</v>
      </c>
      <c r="E60" s="4">
        <v>0</v>
      </c>
      <c r="F60" s="4">
        <v>0</v>
      </c>
      <c r="G60" s="4">
        <v>100000</v>
      </c>
      <c r="H60" s="4">
        <v>100000</v>
      </c>
    </row>
    <row r="61" spans="1:8" ht="15.75" outlineLevel="1">
      <c r="A61" s="6" t="s">
        <v>719</v>
      </c>
      <c r="B61" s="3"/>
      <c r="C61" s="3"/>
      <c r="D61" s="4">
        <f>SUBTOTAL(9,D59:D60)</f>
        <v>0</v>
      </c>
      <c r="E61" s="4">
        <f>SUBTOTAL(9,E59:E60)</f>
        <v>0</v>
      </c>
      <c r="F61" s="4">
        <f>SUBTOTAL(9,F59:F60)</f>
        <v>0</v>
      </c>
      <c r="G61" s="4">
        <f>SUBTOTAL(9,G59:G60)</f>
        <v>700000</v>
      </c>
      <c r="H61" s="4">
        <f>SUBTOTAL(9,H59:H60)</f>
        <v>700000</v>
      </c>
    </row>
    <row r="62" spans="1:8" ht="15" outlineLevel="2">
      <c r="A62" s="3" t="s">
        <v>57</v>
      </c>
      <c r="B62" s="3" t="s">
        <v>5</v>
      </c>
      <c r="C62" s="3" t="s">
        <v>6</v>
      </c>
      <c r="D62" s="4">
        <v>4074226</v>
      </c>
      <c r="E62" s="4">
        <v>3742495</v>
      </c>
      <c r="F62" s="4">
        <v>3771705</v>
      </c>
      <c r="G62" s="4">
        <v>3766759</v>
      </c>
      <c r="H62" s="4">
        <v>3742495</v>
      </c>
    </row>
    <row r="63" spans="1:8" ht="15" outlineLevel="2">
      <c r="A63" s="3" t="s">
        <v>57</v>
      </c>
      <c r="B63" s="3" t="s">
        <v>5</v>
      </c>
      <c r="C63" s="3" t="s">
        <v>7</v>
      </c>
      <c r="D63" s="4">
        <v>783103</v>
      </c>
      <c r="E63" s="4">
        <v>690033</v>
      </c>
      <c r="F63" s="4">
        <v>678794</v>
      </c>
      <c r="G63" s="4">
        <v>721357</v>
      </c>
      <c r="H63" s="4">
        <v>687038</v>
      </c>
    </row>
    <row r="64" spans="1:8" ht="15" outlineLevel="2">
      <c r="A64" s="3" t="s">
        <v>57</v>
      </c>
      <c r="B64" s="3" t="s">
        <v>5</v>
      </c>
      <c r="C64" s="3" t="s">
        <v>58</v>
      </c>
      <c r="D64" s="4">
        <v>364928</v>
      </c>
      <c r="E64" s="4">
        <v>361280</v>
      </c>
      <c r="F64" s="4">
        <v>321137</v>
      </c>
      <c r="G64" s="4">
        <v>364928</v>
      </c>
      <c r="H64" s="4">
        <v>361280</v>
      </c>
    </row>
    <row r="65" spans="1:8" ht="15" outlineLevel="2">
      <c r="A65" s="3" t="s">
        <v>57</v>
      </c>
      <c r="B65" s="3" t="s">
        <v>5</v>
      </c>
      <c r="C65" s="3" t="s">
        <v>60</v>
      </c>
      <c r="D65" s="4">
        <v>100</v>
      </c>
      <c r="E65" s="4">
        <v>100</v>
      </c>
      <c r="F65" s="4">
        <v>88</v>
      </c>
      <c r="G65" s="4">
        <v>100</v>
      </c>
      <c r="H65" s="4">
        <v>100</v>
      </c>
    </row>
    <row r="66" spans="1:8" ht="15" outlineLevel="2">
      <c r="A66" s="3" t="s">
        <v>57</v>
      </c>
      <c r="B66" s="3" t="s">
        <v>5</v>
      </c>
      <c r="C66" s="3" t="s">
        <v>61</v>
      </c>
      <c r="D66" s="4">
        <v>174886</v>
      </c>
      <c r="E66" s="4">
        <v>173132</v>
      </c>
      <c r="F66" s="4">
        <v>153900</v>
      </c>
      <c r="G66" s="4">
        <v>174886</v>
      </c>
      <c r="H66" s="4">
        <v>173132</v>
      </c>
    </row>
    <row r="67" spans="1:8" ht="15" outlineLevel="2">
      <c r="A67" s="3" t="s">
        <v>57</v>
      </c>
      <c r="B67" s="3" t="s">
        <v>62</v>
      </c>
      <c r="C67" s="3" t="s">
        <v>6</v>
      </c>
      <c r="D67" s="4">
        <v>430138</v>
      </c>
      <c r="E67" s="4">
        <v>430138</v>
      </c>
      <c r="F67" s="4">
        <v>430138</v>
      </c>
      <c r="G67" s="4">
        <v>430138</v>
      </c>
      <c r="H67" s="4">
        <v>430138</v>
      </c>
    </row>
    <row r="68" spans="1:8" ht="15" outlineLevel="2">
      <c r="A68" s="3" t="s">
        <v>57</v>
      </c>
      <c r="B68" s="3" t="s">
        <v>62</v>
      </c>
      <c r="C68" s="3" t="s">
        <v>7</v>
      </c>
      <c r="D68" s="4">
        <v>273007</v>
      </c>
      <c r="E68" s="4">
        <v>273007</v>
      </c>
      <c r="F68" s="4">
        <v>273007</v>
      </c>
      <c r="G68" s="4">
        <v>273007</v>
      </c>
      <c r="H68" s="4">
        <v>273007</v>
      </c>
    </row>
    <row r="69" spans="1:8" ht="15" outlineLevel="2">
      <c r="A69" s="3" t="s">
        <v>57</v>
      </c>
      <c r="B69" s="3" t="s">
        <v>62</v>
      </c>
      <c r="C69" s="3" t="s">
        <v>63</v>
      </c>
      <c r="D69" s="4">
        <v>361316</v>
      </c>
      <c r="E69" s="4">
        <v>361316</v>
      </c>
      <c r="F69" s="4">
        <v>361316</v>
      </c>
      <c r="G69" s="4">
        <v>361316</v>
      </c>
      <c r="H69" s="4">
        <v>361316</v>
      </c>
    </row>
    <row r="70" spans="1:8" ht="15.75" outlineLevel="1">
      <c r="A70" s="6" t="s">
        <v>724</v>
      </c>
      <c r="B70" s="3"/>
      <c r="C70" s="3"/>
      <c r="D70" s="4">
        <f>SUBTOTAL(9,D62:D69)</f>
        <v>6461704</v>
      </c>
      <c r="E70" s="4">
        <f>SUBTOTAL(9,E62:E69)</f>
        <v>6031501</v>
      </c>
      <c r="F70" s="4">
        <f>SUBTOTAL(9,F62:F69)</f>
        <v>5990085</v>
      </c>
      <c r="G70" s="4">
        <f>SUBTOTAL(9,G62:G69)</f>
        <v>6092491</v>
      </c>
      <c r="H70" s="4">
        <f>SUBTOTAL(9,H62:H69)</f>
        <v>6028506</v>
      </c>
    </row>
    <row r="71" spans="1:8" ht="15" outlineLevel="2">
      <c r="A71" s="3" t="s">
        <v>65</v>
      </c>
      <c r="B71" s="3" t="s">
        <v>5</v>
      </c>
      <c r="C71" s="3" t="s">
        <v>6</v>
      </c>
      <c r="D71" s="4">
        <v>54425425</v>
      </c>
      <c r="E71" s="4">
        <v>49694514</v>
      </c>
      <c r="F71" s="4">
        <v>50040627</v>
      </c>
      <c r="G71" s="4">
        <v>49642034</v>
      </c>
      <c r="H71" s="4">
        <v>49794514</v>
      </c>
    </row>
    <row r="72" spans="1:8" ht="15" outlineLevel="2">
      <c r="A72" s="3" t="s">
        <v>65</v>
      </c>
      <c r="B72" s="3" t="s">
        <v>5</v>
      </c>
      <c r="C72" s="3" t="s">
        <v>7</v>
      </c>
      <c r="D72" s="4">
        <v>32807679</v>
      </c>
      <c r="E72" s="4">
        <v>30554425</v>
      </c>
      <c r="F72" s="4">
        <v>28264667</v>
      </c>
      <c r="G72" s="4">
        <v>30633913</v>
      </c>
      <c r="H72" s="4">
        <v>30154345</v>
      </c>
    </row>
    <row r="73" spans="1:8" ht="15" outlineLevel="2">
      <c r="A73" s="3" t="s">
        <v>65</v>
      </c>
      <c r="B73" s="3" t="s">
        <v>5</v>
      </c>
      <c r="C73" s="3" t="s">
        <v>66</v>
      </c>
      <c r="D73" s="4">
        <v>4428787</v>
      </c>
      <c r="E73" s="4">
        <v>3820192</v>
      </c>
      <c r="F73" s="4">
        <v>3654097</v>
      </c>
      <c r="G73" s="4">
        <v>3089993</v>
      </c>
      <c r="H73" s="4">
        <v>3089993</v>
      </c>
    </row>
    <row r="74" spans="1:8" ht="15" outlineLevel="2">
      <c r="A74" s="3" t="s">
        <v>65</v>
      </c>
      <c r="B74" s="3" t="s">
        <v>5</v>
      </c>
      <c r="C74" s="3" t="s">
        <v>67</v>
      </c>
      <c r="D74" s="4">
        <v>114854</v>
      </c>
      <c r="E74" s="4">
        <v>104081</v>
      </c>
      <c r="F74" s="4">
        <v>99556</v>
      </c>
      <c r="G74" s="4">
        <v>113132</v>
      </c>
      <c r="H74" s="4">
        <v>102927</v>
      </c>
    </row>
    <row r="75" spans="1:8" ht="15" outlineLevel="2">
      <c r="A75" s="3" t="s">
        <v>65</v>
      </c>
      <c r="B75" s="3" t="s">
        <v>5</v>
      </c>
      <c r="C75" s="3" t="s">
        <v>68</v>
      </c>
      <c r="D75" s="4">
        <v>21100</v>
      </c>
      <c r="E75" s="4">
        <v>18359</v>
      </c>
      <c r="F75" s="4">
        <v>17560</v>
      </c>
      <c r="G75" s="4">
        <v>19955</v>
      </c>
      <c r="H75" s="4">
        <v>18155</v>
      </c>
    </row>
    <row r="76" spans="1:8" ht="15" outlineLevel="2">
      <c r="A76" s="3" t="s">
        <v>65</v>
      </c>
      <c r="B76" s="3" t="s">
        <v>5</v>
      </c>
      <c r="C76" s="3" t="s">
        <v>69</v>
      </c>
      <c r="D76" s="4">
        <v>73600</v>
      </c>
      <c r="E76" s="4">
        <v>65755</v>
      </c>
      <c r="F76" s="4">
        <v>62896</v>
      </c>
      <c r="G76" s="4">
        <v>71473</v>
      </c>
      <c r="H76" s="4">
        <v>65026</v>
      </c>
    </row>
    <row r="77" spans="1:8" ht="15" outlineLevel="2">
      <c r="A77" s="3" t="s">
        <v>65</v>
      </c>
      <c r="B77" s="3" t="s">
        <v>5</v>
      </c>
      <c r="C77" s="3" t="s">
        <v>70</v>
      </c>
      <c r="D77" s="4">
        <v>25723</v>
      </c>
      <c r="E77" s="4">
        <v>22364</v>
      </c>
      <c r="F77" s="4">
        <v>21392</v>
      </c>
      <c r="G77" s="4">
        <v>24309</v>
      </c>
      <c r="H77" s="4">
        <v>22116</v>
      </c>
    </row>
    <row r="78" spans="1:8" ht="15" outlineLevel="2">
      <c r="A78" s="3" t="s">
        <v>65</v>
      </c>
      <c r="B78" s="3" t="s">
        <v>5</v>
      </c>
      <c r="C78" s="3" t="s">
        <v>71</v>
      </c>
      <c r="D78" s="4">
        <v>11447039</v>
      </c>
      <c r="E78" s="4">
        <v>11382102</v>
      </c>
      <c r="F78" s="4">
        <v>10887228</v>
      </c>
      <c r="G78" s="4">
        <v>12028883</v>
      </c>
      <c r="H78" s="4">
        <v>10421930</v>
      </c>
    </row>
    <row r="79" spans="1:8" ht="15" outlineLevel="2">
      <c r="A79" s="3" t="s">
        <v>65</v>
      </c>
      <c r="B79" s="3" t="s">
        <v>5</v>
      </c>
      <c r="C79" s="3" t="s">
        <v>72</v>
      </c>
      <c r="D79" s="4">
        <v>5000000</v>
      </c>
      <c r="E79" s="4">
        <v>4531000</v>
      </c>
      <c r="F79" s="4">
        <v>4334000</v>
      </c>
      <c r="G79" s="4">
        <v>4925000</v>
      </c>
      <c r="H79" s="4">
        <v>4480774</v>
      </c>
    </row>
    <row r="80" spans="1:8" ht="15" outlineLevel="2">
      <c r="A80" s="3" t="s">
        <v>65</v>
      </c>
      <c r="B80" s="3" t="s">
        <v>5</v>
      </c>
      <c r="C80" s="3" t="s">
        <v>73</v>
      </c>
      <c r="D80" s="4">
        <v>2941857</v>
      </c>
      <c r="E80" s="4">
        <v>2772700</v>
      </c>
      <c r="F80" s="4">
        <v>0</v>
      </c>
      <c r="G80" s="4">
        <v>0</v>
      </c>
      <c r="H80" s="4">
        <v>2572700</v>
      </c>
    </row>
    <row r="81" spans="1:8" ht="15" outlineLevel="2">
      <c r="A81" s="3" t="s">
        <v>65</v>
      </c>
      <c r="B81" s="3" t="s">
        <v>5</v>
      </c>
      <c r="C81" s="3" t="s">
        <v>74</v>
      </c>
      <c r="D81" s="4">
        <v>13995707</v>
      </c>
      <c r="E81" s="4">
        <v>13790462</v>
      </c>
      <c r="F81" s="4">
        <v>13790462</v>
      </c>
      <c r="G81" s="4">
        <v>13790462</v>
      </c>
      <c r="H81" s="4">
        <v>13585462</v>
      </c>
    </row>
    <row r="82" spans="1:8" ht="15" outlineLevel="2">
      <c r="A82" s="3" t="s">
        <v>65</v>
      </c>
      <c r="B82" s="3" t="s">
        <v>5</v>
      </c>
      <c r="C82" s="3" t="s">
        <v>75</v>
      </c>
      <c r="D82" s="4">
        <v>14454305</v>
      </c>
      <c r="E82" s="4">
        <v>12100413</v>
      </c>
      <c r="F82" s="4">
        <v>12530830</v>
      </c>
      <c r="G82" s="4">
        <v>13839579</v>
      </c>
      <c r="H82" s="4">
        <v>11827715</v>
      </c>
    </row>
    <row r="83" spans="1:8" ht="15" outlineLevel="2">
      <c r="A83" s="3" t="s">
        <v>65</v>
      </c>
      <c r="B83" s="3" t="s">
        <v>18</v>
      </c>
      <c r="C83" s="3" t="s">
        <v>74</v>
      </c>
      <c r="D83" s="4">
        <v>8960575</v>
      </c>
      <c r="E83" s="4">
        <v>8960575</v>
      </c>
      <c r="F83" s="4">
        <v>8960575</v>
      </c>
      <c r="G83" s="4">
        <v>8960575</v>
      </c>
      <c r="H83" s="4">
        <v>8960575</v>
      </c>
    </row>
    <row r="84" spans="1:8" ht="15.75" outlineLevel="1">
      <c r="A84" s="6" t="s">
        <v>740</v>
      </c>
      <c r="B84" s="3"/>
      <c r="C84" s="3"/>
      <c r="D84" s="4">
        <f>SUBTOTAL(9,D71:D83)</f>
        <v>148696651</v>
      </c>
      <c r="E84" s="4">
        <f>SUBTOTAL(9,E71:E83)</f>
        <v>137816942</v>
      </c>
      <c r="F84" s="4">
        <f>SUBTOTAL(9,F71:F83)</f>
        <v>132663890</v>
      </c>
      <c r="G84" s="4">
        <f>SUBTOTAL(9,G71:G83)</f>
        <v>137139308</v>
      </c>
      <c r="H84" s="4">
        <f>SUBTOTAL(9,H71:H83)</f>
        <v>135096232</v>
      </c>
    </row>
    <row r="85" spans="1:8" ht="15" outlineLevel="2">
      <c r="A85" s="3" t="s">
        <v>77</v>
      </c>
      <c r="B85" s="3" t="s">
        <v>5</v>
      </c>
      <c r="C85" s="3" t="s">
        <v>21</v>
      </c>
      <c r="D85" s="4">
        <v>8662068</v>
      </c>
      <c r="E85" s="4">
        <v>8105530</v>
      </c>
      <c r="F85" s="4">
        <v>8105530</v>
      </c>
      <c r="G85" s="4">
        <v>8105530</v>
      </c>
      <c r="H85" s="4">
        <v>8105530</v>
      </c>
    </row>
    <row r="86" spans="1:8" ht="15" outlineLevel="2">
      <c r="A86" s="3" t="s">
        <v>77</v>
      </c>
      <c r="B86" s="3" t="s">
        <v>18</v>
      </c>
      <c r="C86" s="3" t="s">
        <v>21</v>
      </c>
      <c r="D86" s="4">
        <v>7223297</v>
      </c>
      <c r="E86" s="4">
        <v>7223297</v>
      </c>
      <c r="F86" s="4">
        <v>7223297</v>
      </c>
      <c r="G86" s="4">
        <v>7223297</v>
      </c>
      <c r="H86" s="4">
        <v>7223297</v>
      </c>
    </row>
    <row r="87" spans="1:8" ht="15.75" outlineLevel="1">
      <c r="A87" s="6" t="s">
        <v>744</v>
      </c>
      <c r="B87" s="3"/>
      <c r="C87" s="3"/>
      <c r="D87" s="4">
        <f>SUBTOTAL(9,D85:D86)</f>
        <v>15885365</v>
      </c>
      <c r="E87" s="4">
        <f>SUBTOTAL(9,E85:E86)</f>
        <v>15328827</v>
      </c>
      <c r="F87" s="4">
        <f>SUBTOTAL(9,F85:F86)</f>
        <v>15328827</v>
      </c>
      <c r="G87" s="4">
        <f>SUBTOTAL(9,G85:G86)</f>
        <v>15328827</v>
      </c>
      <c r="H87" s="4">
        <f>SUBTOTAL(9,H85:H86)</f>
        <v>15328827</v>
      </c>
    </row>
    <row r="88" spans="1:8" ht="15" outlineLevel="2">
      <c r="A88" s="3" t="s">
        <v>79</v>
      </c>
      <c r="B88" s="3" t="s">
        <v>81</v>
      </c>
      <c r="C88" s="3" t="s">
        <v>6</v>
      </c>
      <c r="D88" s="4">
        <v>1508306</v>
      </c>
      <c r="E88" s="4">
        <v>1508306</v>
      </c>
      <c r="F88" s="4">
        <v>1433306</v>
      </c>
      <c r="G88" s="4">
        <v>1508306</v>
      </c>
      <c r="H88" s="4">
        <v>1488306</v>
      </c>
    </row>
    <row r="89" spans="1:8" ht="15" outlineLevel="2">
      <c r="A89" s="3" t="s">
        <v>79</v>
      </c>
      <c r="B89" s="3" t="s">
        <v>81</v>
      </c>
      <c r="C89" s="3" t="s">
        <v>7</v>
      </c>
      <c r="D89" s="4">
        <v>452907</v>
      </c>
      <c r="E89" s="4">
        <v>552907</v>
      </c>
      <c r="F89" s="4">
        <v>282907</v>
      </c>
      <c r="G89" s="4">
        <v>452907</v>
      </c>
      <c r="H89" s="4">
        <v>502907</v>
      </c>
    </row>
    <row r="90" spans="1:8" ht="15" outlineLevel="2">
      <c r="A90" s="3" t="s">
        <v>79</v>
      </c>
      <c r="B90" s="3" t="s">
        <v>81</v>
      </c>
      <c r="C90" s="3" t="s">
        <v>8</v>
      </c>
      <c r="D90" s="4">
        <v>2200</v>
      </c>
      <c r="E90" s="4">
        <v>2200</v>
      </c>
      <c r="F90" s="4">
        <v>2200</v>
      </c>
      <c r="G90" s="4">
        <v>2200</v>
      </c>
      <c r="H90" s="4">
        <v>2200</v>
      </c>
    </row>
    <row r="91" spans="1:8" ht="15" outlineLevel="2">
      <c r="A91" s="3" t="s">
        <v>79</v>
      </c>
      <c r="B91" s="3" t="s">
        <v>81</v>
      </c>
      <c r="C91" s="3" t="s">
        <v>63</v>
      </c>
      <c r="D91" s="4">
        <v>1280560</v>
      </c>
      <c r="E91" s="4">
        <v>1221728</v>
      </c>
      <c r="F91" s="4">
        <v>1159478</v>
      </c>
      <c r="G91" s="4">
        <v>1221728</v>
      </c>
      <c r="H91" s="4">
        <v>1221728</v>
      </c>
    </row>
    <row r="92" spans="1:8" ht="15" outlineLevel="2">
      <c r="A92" s="3" t="s">
        <v>79</v>
      </c>
      <c r="B92" s="3" t="s">
        <v>81</v>
      </c>
      <c r="C92" s="3" t="s">
        <v>82</v>
      </c>
      <c r="D92" s="4">
        <v>97613</v>
      </c>
      <c r="E92" s="4">
        <v>66419</v>
      </c>
      <c r="F92" s="4">
        <v>66419</v>
      </c>
      <c r="G92" s="4">
        <v>66419</v>
      </c>
      <c r="H92" s="4">
        <v>66419</v>
      </c>
    </row>
    <row r="93" spans="1:8" ht="15.75" outlineLevel="1">
      <c r="A93" s="6" t="s">
        <v>753</v>
      </c>
      <c r="B93" s="3"/>
      <c r="C93" s="3"/>
      <c r="D93" s="4">
        <f>SUBTOTAL(9,D88:D92)</f>
        <v>3341586</v>
      </c>
      <c r="E93" s="4">
        <f>SUBTOTAL(9,E88:E92)</f>
        <v>3351560</v>
      </c>
      <c r="F93" s="4">
        <f>SUBTOTAL(9,F88:F92)</f>
        <v>2944310</v>
      </c>
      <c r="G93" s="4">
        <f>SUBTOTAL(9,G88:G92)</f>
        <v>3251560</v>
      </c>
      <c r="H93" s="4">
        <f>SUBTOTAL(9,H88:H92)</f>
        <v>3281560</v>
      </c>
    </row>
    <row r="94" spans="1:8" ht="15" outlineLevel="2">
      <c r="A94" s="3" t="s">
        <v>84</v>
      </c>
      <c r="B94" s="3" t="s">
        <v>5</v>
      </c>
      <c r="C94" s="3" t="s">
        <v>6</v>
      </c>
      <c r="D94" s="4">
        <v>293905124</v>
      </c>
      <c r="E94" s="4">
        <v>268014247</v>
      </c>
      <c r="F94" s="4">
        <v>269351686</v>
      </c>
      <c r="G94" s="4">
        <v>276511032</v>
      </c>
      <c r="H94" s="4">
        <v>271754796</v>
      </c>
    </row>
    <row r="95" spans="1:8" ht="15" outlineLevel="2">
      <c r="A95" s="3" t="s">
        <v>84</v>
      </c>
      <c r="B95" s="3" t="s">
        <v>5</v>
      </c>
      <c r="C95" s="3" t="s">
        <v>7</v>
      </c>
      <c r="D95" s="4">
        <v>34241651</v>
      </c>
      <c r="E95" s="4">
        <v>30720690</v>
      </c>
      <c r="F95" s="4">
        <v>28922767</v>
      </c>
      <c r="G95" s="4">
        <v>32366781</v>
      </c>
      <c r="H95" s="4">
        <v>30636026</v>
      </c>
    </row>
    <row r="96" spans="1:8" ht="15" outlineLevel="2">
      <c r="A96" s="3" t="s">
        <v>84</v>
      </c>
      <c r="B96" s="3" t="s">
        <v>5</v>
      </c>
      <c r="C96" s="3" t="s">
        <v>21</v>
      </c>
      <c r="D96" s="4">
        <v>10540045</v>
      </c>
      <c r="E96" s="4">
        <v>10609480</v>
      </c>
      <c r="F96" s="4">
        <v>10022645</v>
      </c>
      <c r="G96" s="4">
        <v>11389369</v>
      </c>
      <c r="H96" s="4">
        <v>10650996</v>
      </c>
    </row>
    <row r="97" spans="1:8" ht="15" outlineLevel="2">
      <c r="A97" s="3" t="s">
        <v>84</v>
      </c>
      <c r="B97" s="3" t="s">
        <v>5</v>
      </c>
      <c r="C97" s="3" t="s">
        <v>85</v>
      </c>
      <c r="D97" s="4">
        <v>987082</v>
      </c>
      <c r="E97" s="4">
        <v>921138</v>
      </c>
      <c r="F97" s="4">
        <v>977335</v>
      </c>
      <c r="G97" s="4">
        <v>956671</v>
      </c>
      <c r="H97" s="4">
        <v>913974</v>
      </c>
    </row>
    <row r="98" spans="1:8" ht="15" outlineLevel="2">
      <c r="A98" s="3" t="s">
        <v>84</v>
      </c>
      <c r="B98" s="3" t="s">
        <v>5</v>
      </c>
      <c r="C98" s="3" t="s">
        <v>86</v>
      </c>
      <c r="D98" s="4">
        <v>2515707</v>
      </c>
      <c r="E98" s="4">
        <v>2347343</v>
      </c>
      <c r="F98" s="4">
        <v>2490550</v>
      </c>
      <c r="G98" s="4">
        <v>2460269</v>
      </c>
      <c r="H98" s="4">
        <v>2329087</v>
      </c>
    </row>
    <row r="99" spans="1:8" ht="15" outlineLevel="2">
      <c r="A99" s="3" t="s">
        <v>84</v>
      </c>
      <c r="B99" s="3" t="s">
        <v>5</v>
      </c>
      <c r="C99" s="3" t="s">
        <v>87</v>
      </c>
      <c r="D99" s="4">
        <v>8286191</v>
      </c>
      <c r="E99" s="4">
        <v>7809735</v>
      </c>
      <c r="F99" s="4">
        <v>8286191</v>
      </c>
      <c r="G99" s="4">
        <v>8172091</v>
      </c>
      <c r="H99" s="4">
        <v>7748997</v>
      </c>
    </row>
    <row r="100" spans="1:8" ht="15" outlineLevel="2">
      <c r="A100" s="3" t="s">
        <v>84</v>
      </c>
      <c r="B100" s="3" t="s">
        <v>5</v>
      </c>
      <c r="C100" s="3" t="s">
        <v>88</v>
      </c>
      <c r="D100" s="4">
        <v>1719500</v>
      </c>
      <c r="E100" s="4">
        <v>1604636</v>
      </c>
      <c r="F100" s="4">
        <v>1702532</v>
      </c>
      <c r="G100" s="4">
        <v>1692548</v>
      </c>
      <c r="H100" s="4">
        <v>1592156</v>
      </c>
    </row>
    <row r="101" spans="1:8" ht="15" outlineLevel="2">
      <c r="A101" s="3" t="s">
        <v>84</v>
      </c>
      <c r="B101" s="3" t="s">
        <v>5</v>
      </c>
      <c r="C101" s="3" t="s">
        <v>89</v>
      </c>
      <c r="D101" s="4">
        <v>1015002</v>
      </c>
      <c r="E101" s="4">
        <v>956639</v>
      </c>
      <c r="F101" s="4">
        <v>1015002</v>
      </c>
      <c r="G101" s="4">
        <v>1006143</v>
      </c>
      <c r="H101" s="4">
        <v>949199</v>
      </c>
    </row>
    <row r="102" spans="1:8" ht="15" outlineLevel="2">
      <c r="A102" s="3" t="s">
        <v>84</v>
      </c>
      <c r="B102" s="3" t="s">
        <v>5</v>
      </c>
      <c r="C102" s="3" t="s">
        <v>90</v>
      </c>
      <c r="D102" s="4">
        <v>15993393</v>
      </c>
      <c r="E102" s="4">
        <v>15073773</v>
      </c>
      <c r="F102" s="4">
        <v>15993393</v>
      </c>
      <c r="G102" s="4">
        <v>15502948</v>
      </c>
      <c r="H102" s="4">
        <v>14956541</v>
      </c>
    </row>
    <row r="103" spans="1:8" ht="15" outlineLevel="2">
      <c r="A103" s="3" t="s">
        <v>84</v>
      </c>
      <c r="B103" s="3" t="s">
        <v>5</v>
      </c>
      <c r="C103" s="3" t="s">
        <v>91</v>
      </c>
      <c r="D103" s="4">
        <v>7208292</v>
      </c>
      <c r="E103" s="4">
        <v>6793815</v>
      </c>
      <c r="F103" s="4">
        <v>7208292</v>
      </c>
      <c r="G103" s="4">
        <v>7035300</v>
      </c>
      <c r="H103" s="4">
        <v>6740978</v>
      </c>
    </row>
    <row r="104" spans="1:8" ht="15" outlineLevel="2">
      <c r="A104" s="3" t="s">
        <v>84</v>
      </c>
      <c r="B104" s="3" t="s">
        <v>5</v>
      </c>
      <c r="C104" s="3" t="s">
        <v>92</v>
      </c>
      <c r="D104" s="4">
        <v>13476217</v>
      </c>
      <c r="E104" s="4">
        <v>0</v>
      </c>
      <c r="F104" s="4">
        <v>13070383</v>
      </c>
      <c r="G104" s="4">
        <v>12650581</v>
      </c>
      <c r="H104" s="4">
        <v>15318836</v>
      </c>
    </row>
    <row r="105" spans="1:8" ht="15" outlineLevel="2">
      <c r="A105" s="3" t="s">
        <v>84</v>
      </c>
      <c r="B105" s="3" t="s">
        <v>5</v>
      </c>
      <c r="C105" s="3" t="s">
        <v>93</v>
      </c>
      <c r="D105" s="4">
        <v>9837377</v>
      </c>
      <c r="E105" s="4">
        <v>9271728</v>
      </c>
      <c r="F105" s="4">
        <v>9837377</v>
      </c>
      <c r="G105" s="4">
        <v>9729878</v>
      </c>
      <c r="H105" s="4">
        <v>9199620</v>
      </c>
    </row>
    <row r="106" spans="1:8" ht="15" outlineLevel="2">
      <c r="A106" s="3" t="s">
        <v>84</v>
      </c>
      <c r="B106" s="3" t="s">
        <v>5</v>
      </c>
      <c r="C106" s="3" t="s">
        <v>94</v>
      </c>
      <c r="D106" s="4">
        <v>8100752</v>
      </c>
      <c r="E106" s="4">
        <v>7691509</v>
      </c>
      <c r="F106" s="4">
        <v>8160752</v>
      </c>
      <c r="G106" s="4">
        <v>7633535</v>
      </c>
      <c r="H106" s="4">
        <v>7631690</v>
      </c>
    </row>
    <row r="107" spans="1:8" ht="15" outlineLevel="2">
      <c r="A107" s="3" t="s">
        <v>84</v>
      </c>
      <c r="B107" s="3" t="s">
        <v>5</v>
      </c>
      <c r="C107" s="3" t="s">
        <v>95</v>
      </c>
      <c r="D107" s="4">
        <v>2477591</v>
      </c>
      <c r="E107" s="4">
        <v>2335130</v>
      </c>
      <c r="F107" s="4">
        <v>2477591</v>
      </c>
      <c r="G107" s="4">
        <v>2461920</v>
      </c>
      <c r="H107" s="4">
        <v>2316969</v>
      </c>
    </row>
    <row r="108" spans="1:8" ht="15" outlineLevel="2">
      <c r="A108" s="3" t="s">
        <v>84</v>
      </c>
      <c r="B108" s="3" t="s">
        <v>5</v>
      </c>
      <c r="C108" s="3" t="s">
        <v>96</v>
      </c>
      <c r="D108" s="4">
        <v>19930158</v>
      </c>
      <c r="E108" s="4">
        <v>18624372</v>
      </c>
      <c r="F108" s="4">
        <v>19760607</v>
      </c>
      <c r="G108" s="4">
        <v>19589717</v>
      </c>
      <c r="H108" s="4">
        <v>18479526</v>
      </c>
    </row>
    <row r="109" spans="1:8" ht="15" outlineLevel="2">
      <c r="A109" s="3" t="s">
        <v>84</v>
      </c>
      <c r="B109" s="3" t="s">
        <v>5</v>
      </c>
      <c r="C109" s="3" t="s">
        <v>97</v>
      </c>
      <c r="D109" s="4">
        <v>2016642</v>
      </c>
      <c r="E109" s="4">
        <v>1762733</v>
      </c>
      <c r="F109" s="4">
        <v>1762733</v>
      </c>
      <c r="G109" s="4">
        <v>0</v>
      </c>
      <c r="H109" s="4">
        <v>1662733</v>
      </c>
    </row>
    <row r="110" spans="1:8" ht="15" outlineLevel="2">
      <c r="A110" s="3" t="s">
        <v>84</v>
      </c>
      <c r="B110" s="3" t="s">
        <v>5</v>
      </c>
      <c r="C110" s="3" t="s">
        <v>98</v>
      </c>
      <c r="D110" s="4">
        <v>6211278</v>
      </c>
      <c r="E110" s="4">
        <v>5854130</v>
      </c>
      <c r="F110" s="4">
        <v>6211278</v>
      </c>
      <c r="G110" s="4">
        <v>5971077</v>
      </c>
      <c r="H110" s="4">
        <v>5808601</v>
      </c>
    </row>
    <row r="111" spans="1:8" ht="15" outlineLevel="2">
      <c r="A111" s="3" t="s">
        <v>84</v>
      </c>
      <c r="B111" s="3" t="s">
        <v>5</v>
      </c>
      <c r="C111" s="3" t="s">
        <v>99</v>
      </c>
      <c r="D111" s="4">
        <v>10368460</v>
      </c>
      <c r="E111" s="4">
        <v>9653001</v>
      </c>
      <c r="F111" s="4">
        <v>10368460</v>
      </c>
      <c r="G111" s="4">
        <v>10233934</v>
      </c>
      <c r="H111" s="4">
        <v>9696273</v>
      </c>
    </row>
    <row r="112" spans="1:8" ht="15" outlineLevel="2">
      <c r="A112" s="3" t="s">
        <v>84</v>
      </c>
      <c r="B112" s="3" t="s">
        <v>5</v>
      </c>
      <c r="C112" s="3" t="s">
        <v>100</v>
      </c>
      <c r="D112" s="4">
        <v>2501872</v>
      </c>
      <c r="E112" s="4">
        <v>2358014</v>
      </c>
      <c r="F112" s="4">
        <v>2501872</v>
      </c>
      <c r="G112" s="4">
        <v>2415266</v>
      </c>
      <c r="H112" s="4">
        <v>2339675</v>
      </c>
    </row>
    <row r="113" spans="1:8" ht="15" outlineLevel="2">
      <c r="A113" s="3" t="s">
        <v>84</v>
      </c>
      <c r="B113" s="3" t="s">
        <v>5</v>
      </c>
      <c r="C113" s="3" t="s">
        <v>101</v>
      </c>
      <c r="D113" s="4">
        <v>95921397</v>
      </c>
      <c r="E113" s="4">
        <v>96346170</v>
      </c>
      <c r="F113" s="4">
        <v>96346170</v>
      </c>
      <c r="G113" s="4">
        <v>0</v>
      </c>
      <c r="H113" s="4">
        <v>96346170</v>
      </c>
    </row>
    <row r="114" spans="1:8" ht="15" outlineLevel="2">
      <c r="A114" s="3" t="s">
        <v>84</v>
      </c>
      <c r="B114" s="3" t="s">
        <v>5</v>
      </c>
      <c r="C114" s="3" t="s">
        <v>102</v>
      </c>
      <c r="D114" s="4">
        <v>128098283</v>
      </c>
      <c r="E114" s="4">
        <v>125998483</v>
      </c>
      <c r="F114" s="4">
        <v>127133472</v>
      </c>
      <c r="G114" s="4">
        <v>0</v>
      </c>
      <c r="H114" s="4">
        <v>128733472</v>
      </c>
    </row>
    <row r="115" spans="1:8" ht="15" outlineLevel="2">
      <c r="A115" s="3" t="s">
        <v>84</v>
      </c>
      <c r="B115" s="3" t="s">
        <v>5</v>
      </c>
      <c r="C115" s="3" t="s">
        <v>103</v>
      </c>
      <c r="D115" s="4">
        <v>107090959</v>
      </c>
      <c r="E115" s="4">
        <v>97641539</v>
      </c>
      <c r="F115" s="4">
        <v>103079761</v>
      </c>
      <c r="G115" s="4">
        <v>0</v>
      </c>
      <c r="H115" s="4">
        <v>102579761</v>
      </c>
    </row>
    <row r="116" spans="1:8" ht="15" outlineLevel="2">
      <c r="A116" s="3" t="s">
        <v>84</v>
      </c>
      <c r="B116" s="3" t="s">
        <v>5</v>
      </c>
      <c r="C116" s="3" t="s">
        <v>104</v>
      </c>
      <c r="D116" s="4">
        <v>9413324</v>
      </c>
      <c r="E116" s="4">
        <v>8196350</v>
      </c>
      <c r="F116" s="4">
        <v>8196350</v>
      </c>
      <c r="G116" s="4">
        <v>0</v>
      </c>
      <c r="H116" s="4">
        <v>8196350</v>
      </c>
    </row>
    <row r="117" spans="1:8" ht="15" outlineLevel="2">
      <c r="A117" s="3" t="s">
        <v>84</v>
      </c>
      <c r="B117" s="3" t="s">
        <v>5</v>
      </c>
      <c r="C117" s="3" t="s">
        <v>105</v>
      </c>
      <c r="D117" s="4">
        <v>41261220</v>
      </c>
      <c r="E117" s="4">
        <v>38211700</v>
      </c>
      <c r="F117" s="4">
        <v>40861220</v>
      </c>
      <c r="G117" s="4">
        <v>40150260</v>
      </c>
      <c r="H117" s="4">
        <v>37912186</v>
      </c>
    </row>
    <row r="118" spans="1:8" ht="15" outlineLevel="2">
      <c r="A118" s="3" t="s">
        <v>84</v>
      </c>
      <c r="B118" s="3" t="s">
        <v>5</v>
      </c>
      <c r="C118" s="3" t="s">
        <v>106</v>
      </c>
      <c r="D118" s="4">
        <v>159814</v>
      </c>
      <c r="E118" s="4">
        <v>141588</v>
      </c>
      <c r="F118" s="4">
        <v>132199</v>
      </c>
      <c r="G118" s="4">
        <v>143576</v>
      </c>
      <c r="H118" s="4">
        <v>140487</v>
      </c>
    </row>
    <row r="119" spans="1:8" ht="15" outlineLevel="2">
      <c r="A119" s="3" t="s">
        <v>84</v>
      </c>
      <c r="B119" s="3" t="s">
        <v>5</v>
      </c>
      <c r="C119" s="3" t="s">
        <v>107</v>
      </c>
      <c r="D119" s="4">
        <v>250414</v>
      </c>
      <c r="E119" s="4">
        <v>210535</v>
      </c>
      <c r="F119" s="4">
        <v>0</v>
      </c>
      <c r="G119" s="4">
        <v>0</v>
      </c>
      <c r="H119" s="4">
        <v>207047</v>
      </c>
    </row>
    <row r="120" spans="1:8" ht="15" outlineLevel="2">
      <c r="A120" s="3" t="s">
        <v>84</v>
      </c>
      <c r="B120" s="3" t="s">
        <v>5</v>
      </c>
      <c r="C120" s="3" t="s">
        <v>108</v>
      </c>
      <c r="D120" s="4">
        <v>0</v>
      </c>
      <c r="E120" s="4">
        <v>0</v>
      </c>
      <c r="F120" s="4">
        <v>0</v>
      </c>
      <c r="G120" s="4">
        <v>327853588</v>
      </c>
      <c r="H120" s="4">
        <v>0</v>
      </c>
    </row>
    <row r="121" spans="1:8" ht="15.75" outlineLevel="1">
      <c r="A121" s="6" t="s">
        <v>770</v>
      </c>
      <c r="B121" s="3"/>
      <c r="C121" s="3"/>
      <c r="D121" s="4">
        <f>SUBTOTAL(9,D94:D120)</f>
        <v>833527745</v>
      </c>
      <c r="E121" s="4">
        <f>SUBTOTAL(9,E94:E120)</f>
        <v>769148478</v>
      </c>
      <c r="F121" s="4">
        <f>SUBTOTAL(9,F94:F120)</f>
        <v>795870618</v>
      </c>
      <c r="G121" s="4">
        <f>SUBTOTAL(9,G94:G120)</f>
        <v>795926484</v>
      </c>
      <c r="H121" s="4">
        <f>SUBTOTAL(9,H94:H120)</f>
        <v>794842146</v>
      </c>
    </row>
    <row r="122" spans="1:8" ht="15" outlineLevel="2">
      <c r="A122" s="3" t="s">
        <v>110</v>
      </c>
      <c r="B122" s="3" t="s">
        <v>5</v>
      </c>
      <c r="C122" s="3" t="s">
        <v>6</v>
      </c>
      <c r="D122" s="4">
        <v>49475371</v>
      </c>
      <c r="E122" s="4">
        <v>45782865</v>
      </c>
      <c r="F122" s="4">
        <v>45339637</v>
      </c>
      <c r="G122" s="4">
        <v>45296055</v>
      </c>
      <c r="H122" s="4">
        <v>45296055</v>
      </c>
    </row>
    <row r="123" spans="1:8" ht="15" outlineLevel="2">
      <c r="A123" s="3" t="s">
        <v>110</v>
      </c>
      <c r="B123" s="3" t="s">
        <v>5</v>
      </c>
      <c r="C123" s="3" t="s">
        <v>7</v>
      </c>
      <c r="D123" s="4">
        <v>2561355</v>
      </c>
      <c r="E123" s="4">
        <v>2377866</v>
      </c>
      <c r="F123" s="4">
        <v>2214909</v>
      </c>
      <c r="G123" s="4">
        <v>2517661</v>
      </c>
      <c r="H123" s="4">
        <v>2359373</v>
      </c>
    </row>
    <row r="124" spans="1:8" ht="15" outlineLevel="2">
      <c r="A124" s="3" t="s">
        <v>110</v>
      </c>
      <c r="B124" s="3" t="s">
        <v>5</v>
      </c>
      <c r="C124" s="3" t="s">
        <v>111</v>
      </c>
      <c r="D124" s="4">
        <v>180000</v>
      </c>
      <c r="E124" s="4">
        <v>167105</v>
      </c>
      <c r="F124" s="4">
        <v>155844</v>
      </c>
      <c r="G124" s="4">
        <v>177120</v>
      </c>
      <c r="H124" s="4">
        <v>165806</v>
      </c>
    </row>
    <row r="125" spans="1:8" ht="15" outlineLevel="2">
      <c r="A125" s="3" t="s">
        <v>110</v>
      </c>
      <c r="B125" s="3" t="s">
        <v>5</v>
      </c>
      <c r="C125" s="3" t="s">
        <v>112</v>
      </c>
      <c r="D125" s="4">
        <v>56499</v>
      </c>
      <c r="E125" s="4">
        <v>52452</v>
      </c>
      <c r="F125" s="4">
        <v>46150</v>
      </c>
      <c r="G125" s="4">
        <v>52828</v>
      </c>
      <c r="H125" s="4">
        <v>52044</v>
      </c>
    </row>
    <row r="126" spans="1:8" ht="15" outlineLevel="2">
      <c r="A126" s="3" t="s">
        <v>110</v>
      </c>
      <c r="B126" s="3" t="s">
        <v>5</v>
      </c>
      <c r="C126" s="3" t="s">
        <v>113</v>
      </c>
      <c r="D126" s="4">
        <v>330000</v>
      </c>
      <c r="E126" s="4">
        <v>193260</v>
      </c>
      <c r="F126" s="4">
        <v>163944</v>
      </c>
      <c r="G126" s="4">
        <v>188550</v>
      </c>
      <c r="H126" s="4">
        <v>191757</v>
      </c>
    </row>
    <row r="127" spans="1:8" ht="15" outlineLevel="2">
      <c r="A127" s="3" t="s">
        <v>110</v>
      </c>
      <c r="B127" s="3" t="s">
        <v>5</v>
      </c>
      <c r="C127" s="3" t="s">
        <v>114</v>
      </c>
      <c r="D127" s="4">
        <v>1325095</v>
      </c>
      <c r="E127" s="4">
        <v>1192169</v>
      </c>
      <c r="F127" s="4">
        <v>1107136</v>
      </c>
      <c r="G127" s="4">
        <v>1198730</v>
      </c>
      <c r="H127" s="4">
        <v>1107897</v>
      </c>
    </row>
    <row r="128" spans="1:8" ht="15" outlineLevel="2">
      <c r="A128" s="3" t="s">
        <v>110</v>
      </c>
      <c r="B128" s="3" t="s">
        <v>5</v>
      </c>
      <c r="C128" s="3" t="s">
        <v>115</v>
      </c>
      <c r="D128" s="4">
        <v>481</v>
      </c>
      <c r="E128" s="4">
        <v>447</v>
      </c>
      <c r="F128" s="4">
        <v>377</v>
      </c>
      <c r="G128" s="4">
        <v>434</v>
      </c>
      <c r="H128" s="4">
        <v>444</v>
      </c>
    </row>
    <row r="129" spans="1:8" ht="15" outlineLevel="2">
      <c r="A129" s="3" t="s">
        <v>110</v>
      </c>
      <c r="B129" s="3" t="s">
        <v>5</v>
      </c>
      <c r="C129" s="3" t="s">
        <v>116</v>
      </c>
      <c r="D129" s="4">
        <v>282511</v>
      </c>
      <c r="E129" s="4">
        <v>262662</v>
      </c>
      <c r="F129" s="4">
        <v>231390</v>
      </c>
      <c r="G129" s="4">
        <v>264832</v>
      </c>
      <c r="H129" s="4">
        <v>240619</v>
      </c>
    </row>
    <row r="130" spans="1:8" ht="15" outlineLevel="2">
      <c r="A130" s="3" t="s">
        <v>110</v>
      </c>
      <c r="B130" s="3" t="s">
        <v>5</v>
      </c>
      <c r="C130" s="3" t="s">
        <v>117</v>
      </c>
      <c r="D130" s="4">
        <v>1125663</v>
      </c>
      <c r="E130" s="4">
        <v>1053138</v>
      </c>
      <c r="F130" s="4">
        <v>979569</v>
      </c>
      <c r="G130" s="4">
        <v>1113656</v>
      </c>
      <c r="H130" s="4">
        <v>1044948</v>
      </c>
    </row>
    <row r="131" spans="1:8" ht="15" outlineLevel="2">
      <c r="A131" s="3" t="s">
        <v>110</v>
      </c>
      <c r="B131" s="3" t="s">
        <v>119</v>
      </c>
      <c r="C131" s="3" t="s">
        <v>6</v>
      </c>
      <c r="D131" s="4">
        <v>405969</v>
      </c>
      <c r="E131" s="4">
        <v>405969</v>
      </c>
      <c r="F131" s="4">
        <v>405969</v>
      </c>
      <c r="G131" s="4">
        <v>405969</v>
      </c>
      <c r="H131" s="4">
        <v>405969</v>
      </c>
    </row>
    <row r="132" spans="1:8" ht="15" outlineLevel="2">
      <c r="A132" s="3" t="s">
        <v>110</v>
      </c>
      <c r="B132" s="3" t="s">
        <v>119</v>
      </c>
      <c r="C132" s="3" t="s">
        <v>7</v>
      </c>
      <c r="D132" s="4">
        <v>10428</v>
      </c>
      <c r="E132" s="4">
        <v>10428</v>
      </c>
      <c r="F132" s="4">
        <v>10428</v>
      </c>
      <c r="G132" s="4">
        <v>10428</v>
      </c>
      <c r="H132" s="4">
        <v>10428</v>
      </c>
    </row>
    <row r="133" spans="1:8" ht="15" outlineLevel="2">
      <c r="A133" s="3" t="s">
        <v>110</v>
      </c>
      <c r="B133" s="3" t="s">
        <v>119</v>
      </c>
      <c r="C133" s="3" t="s">
        <v>63</v>
      </c>
      <c r="D133" s="4">
        <v>339273</v>
      </c>
      <c r="E133" s="4">
        <v>339273</v>
      </c>
      <c r="F133" s="4">
        <v>339273</v>
      </c>
      <c r="G133" s="4">
        <v>339273</v>
      </c>
      <c r="H133" s="4">
        <v>339273</v>
      </c>
    </row>
    <row r="134" spans="1:8" ht="15.75" outlineLevel="1">
      <c r="A134" s="6" t="s">
        <v>775</v>
      </c>
      <c r="B134" s="3"/>
      <c r="C134" s="3"/>
      <c r="D134" s="4">
        <f>SUBTOTAL(9,D122:D133)</f>
        <v>56092645</v>
      </c>
      <c r="E134" s="4">
        <f>SUBTOTAL(9,E122:E133)</f>
        <v>51837634</v>
      </c>
      <c r="F134" s="4">
        <f>SUBTOTAL(9,F122:F133)</f>
        <v>50994626</v>
      </c>
      <c r="G134" s="4">
        <f>SUBTOTAL(9,G122:G133)</f>
        <v>51565536</v>
      </c>
      <c r="H134" s="4">
        <f>SUBTOTAL(9,H122:H133)</f>
        <v>51214613</v>
      </c>
    </row>
    <row r="135" spans="1:8" ht="15" outlineLevel="2">
      <c r="A135" s="3" t="s">
        <v>121</v>
      </c>
      <c r="B135" s="3" t="s">
        <v>5</v>
      </c>
      <c r="C135" s="3" t="s">
        <v>6</v>
      </c>
      <c r="D135" s="4">
        <v>16070008</v>
      </c>
      <c r="E135" s="4">
        <v>15115473</v>
      </c>
      <c r="F135" s="4">
        <v>13608476</v>
      </c>
      <c r="G135" s="4">
        <v>14549545</v>
      </c>
      <c r="H135" s="4">
        <v>14549545</v>
      </c>
    </row>
    <row r="136" spans="1:8" ht="15" outlineLevel="2">
      <c r="A136" s="3" t="s">
        <v>121</v>
      </c>
      <c r="B136" s="3" t="s">
        <v>5</v>
      </c>
      <c r="C136" s="3" t="s">
        <v>7</v>
      </c>
      <c r="D136" s="4">
        <v>1464066</v>
      </c>
      <c r="E136" s="4">
        <v>1308042</v>
      </c>
      <c r="F136" s="4">
        <v>1222941</v>
      </c>
      <c r="G136" s="4">
        <v>1323530</v>
      </c>
      <c r="H136" s="4">
        <v>1297487</v>
      </c>
    </row>
    <row r="137" spans="1:8" ht="15.75" outlineLevel="1">
      <c r="A137" s="6" t="s">
        <v>781</v>
      </c>
      <c r="B137" s="3"/>
      <c r="C137" s="3"/>
      <c r="D137" s="4">
        <f>SUBTOTAL(9,D135:D136)</f>
        <v>17534074</v>
      </c>
      <c r="E137" s="4">
        <f>SUBTOTAL(9,E135:E136)</f>
        <v>16423515</v>
      </c>
      <c r="F137" s="4">
        <f>SUBTOTAL(9,F135:F136)</f>
        <v>14831417</v>
      </c>
      <c r="G137" s="4">
        <f>SUBTOTAL(9,G135:G136)</f>
        <v>15873075</v>
      </c>
      <c r="H137" s="4">
        <f>SUBTOTAL(9,H135:H136)</f>
        <v>15847032</v>
      </c>
    </row>
    <row r="138" spans="1:8" ht="15" outlineLevel="2">
      <c r="A138" s="3" t="s">
        <v>123</v>
      </c>
      <c r="B138" s="3" t="s">
        <v>5</v>
      </c>
      <c r="C138" s="3" t="s">
        <v>6</v>
      </c>
      <c r="D138" s="4">
        <v>265087937</v>
      </c>
      <c r="E138" s="4">
        <v>224372310</v>
      </c>
      <c r="F138" s="4">
        <v>223274487</v>
      </c>
      <c r="G138" s="4">
        <v>211986521</v>
      </c>
      <c r="H138" s="4">
        <v>214679415</v>
      </c>
    </row>
    <row r="139" spans="1:8" ht="15" outlineLevel="2">
      <c r="A139" s="3" t="s">
        <v>123</v>
      </c>
      <c r="B139" s="3" t="s">
        <v>5</v>
      </c>
      <c r="C139" s="3" t="s">
        <v>7</v>
      </c>
      <c r="D139" s="4">
        <v>20894381</v>
      </c>
      <c r="E139" s="4">
        <v>17881005</v>
      </c>
      <c r="F139" s="4">
        <v>16695262</v>
      </c>
      <c r="G139" s="4">
        <v>17335354</v>
      </c>
      <c r="H139" s="4">
        <v>17335354</v>
      </c>
    </row>
    <row r="140" spans="1:8" ht="15" outlineLevel="2">
      <c r="A140" s="3" t="s">
        <v>123</v>
      </c>
      <c r="B140" s="3" t="s">
        <v>5</v>
      </c>
      <c r="C140" s="3" t="s">
        <v>124</v>
      </c>
      <c r="D140" s="4">
        <v>3738222</v>
      </c>
      <c r="E140" s="4">
        <v>3738222</v>
      </c>
      <c r="F140" s="4">
        <v>3738222</v>
      </c>
      <c r="G140" s="4">
        <v>3738222</v>
      </c>
      <c r="H140" s="4">
        <v>3738222</v>
      </c>
    </row>
    <row r="141" spans="1:8" ht="15" outlineLevel="2">
      <c r="A141" s="3" t="s">
        <v>123</v>
      </c>
      <c r="B141" s="3" t="s">
        <v>5</v>
      </c>
      <c r="C141" s="3" t="s">
        <v>125</v>
      </c>
      <c r="D141" s="4">
        <v>24477566</v>
      </c>
      <c r="E141" s="4">
        <v>0</v>
      </c>
      <c r="F141" s="4">
        <v>0</v>
      </c>
      <c r="G141" s="4">
        <v>0</v>
      </c>
      <c r="H141" s="4">
        <v>0</v>
      </c>
    </row>
    <row r="142" spans="1:8" ht="15" outlineLevel="2">
      <c r="A142" s="3" t="s">
        <v>123</v>
      </c>
      <c r="B142" s="3" t="s">
        <v>5</v>
      </c>
      <c r="C142" s="3" t="s">
        <v>126</v>
      </c>
      <c r="D142" s="4">
        <v>3493844</v>
      </c>
      <c r="E142" s="4">
        <v>3185399</v>
      </c>
      <c r="F142" s="4">
        <v>2974166</v>
      </c>
      <c r="G142" s="4">
        <v>2630408</v>
      </c>
      <c r="H142" s="4">
        <v>2630408</v>
      </c>
    </row>
    <row r="143" spans="1:8" ht="15" outlineLevel="2">
      <c r="A143" s="3" t="s">
        <v>123</v>
      </c>
      <c r="B143" s="3" t="s">
        <v>5</v>
      </c>
      <c r="C143" s="3" t="s">
        <v>21</v>
      </c>
      <c r="D143" s="4">
        <v>14994475</v>
      </c>
      <c r="E143" s="4">
        <v>14132293</v>
      </c>
      <c r="F143" s="4">
        <v>13195138</v>
      </c>
      <c r="G143" s="4">
        <v>14994475</v>
      </c>
      <c r="H143" s="4">
        <v>14508429</v>
      </c>
    </row>
    <row r="144" spans="1:8" ht="15" outlineLevel="2">
      <c r="A144" s="3" t="s">
        <v>123</v>
      </c>
      <c r="B144" s="3" t="s">
        <v>5</v>
      </c>
      <c r="C144" s="3" t="s">
        <v>128</v>
      </c>
      <c r="D144" s="4">
        <v>3098961</v>
      </c>
      <c r="E144" s="4">
        <v>0</v>
      </c>
      <c r="F144" s="4">
        <v>0</v>
      </c>
      <c r="G144" s="4">
        <v>0</v>
      </c>
      <c r="H144" s="4">
        <v>0</v>
      </c>
    </row>
    <row r="145" spans="1:8" ht="15" outlineLevel="2">
      <c r="A145" s="3" t="s">
        <v>123</v>
      </c>
      <c r="B145" s="3" t="s">
        <v>5</v>
      </c>
      <c r="C145" s="3" t="s">
        <v>129</v>
      </c>
      <c r="D145" s="4">
        <v>30818643</v>
      </c>
      <c r="E145" s="4">
        <v>28227321</v>
      </c>
      <c r="F145" s="4">
        <v>30818643</v>
      </c>
      <c r="G145" s="4">
        <v>22605424</v>
      </c>
      <c r="H145" s="4">
        <v>25303421</v>
      </c>
    </row>
    <row r="146" spans="1:8" ht="15" outlineLevel="2">
      <c r="A146" s="3" t="s">
        <v>123</v>
      </c>
      <c r="B146" s="3" t="s">
        <v>5</v>
      </c>
      <c r="C146" s="3" t="s">
        <v>130</v>
      </c>
      <c r="D146" s="4">
        <v>4908116</v>
      </c>
      <c r="E146" s="4">
        <v>4296024</v>
      </c>
      <c r="F146" s="4">
        <v>4011142</v>
      </c>
      <c r="G146" s="4">
        <v>4558116</v>
      </c>
      <c r="H146" s="4">
        <v>4262613</v>
      </c>
    </row>
    <row r="147" spans="1:8" ht="15" outlineLevel="2">
      <c r="A147" s="3" t="s">
        <v>123</v>
      </c>
      <c r="B147" s="3" t="s">
        <v>5</v>
      </c>
      <c r="C147" s="3" t="s">
        <v>131</v>
      </c>
      <c r="D147" s="4">
        <v>5130212</v>
      </c>
      <c r="E147" s="4">
        <v>5130212</v>
      </c>
      <c r="F147" s="4">
        <v>5130212</v>
      </c>
      <c r="G147" s="4">
        <v>5030212</v>
      </c>
      <c r="H147" s="4">
        <v>5030212</v>
      </c>
    </row>
    <row r="148" spans="1:8" ht="15" outlineLevel="2">
      <c r="A148" s="3" t="s">
        <v>123</v>
      </c>
      <c r="B148" s="3" t="s">
        <v>5</v>
      </c>
      <c r="C148" s="3" t="s">
        <v>132</v>
      </c>
      <c r="D148" s="4">
        <v>237650362</v>
      </c>
      <c r="E148" s="4">
        <v>227626162</v>
      </c>
      <c r="F148" s="4">
        <v>237650362</v>
      </c>
      <c r="G148" s="4">
        <v>242485720</v>
      </c>
      <c r="H148" s="4">
        <v>237650362</v>
      </c>
    </row>
    <row r="149" spans="1:8" ht="15" outlineLevel="2">
      <c r="A149" s="3" t="s">
        <v>123</v>
      </c>
      <c r="B149" s="3" t="s">
        <v>5</v>
      </c>
      <c r="C149" s="3" t="s">
        <v>133</v>
      </c>
      <c r="D149" s="4">
        <v>502596014</v>
      </c>
      <c r="E149" s="4">
        <v>0</v>
      </c>
      <c r="F149" s="4">
        <v>0</v>
      </c>
      <c r="G149" s="4">
        <v>0</v>
      </c>
      <c r="H149" s="4">
        <v>0</v>
      </c>
    </row>
    <row r="150" spans="1:8" ht="15.75" outlineLevel="1">
      <c r="A150" s="6" t="s">
        <v>800</v>
      </c>
      <c r="B150" s="3"/>
      <c r="C150" s="3"/>
      <c r="D150" s="4">
        <f>SUBTOTAL(9,D138:D149)</f>
        <v>1116888733</v>
      </c>
      <c r="E150" s="4">
        <f>SUBTOTAL(9,E138:E149)</f>
        <v>528588948</v>
      </c>
      <c r="F150" s="4">
        <f>SUBTOTAL(9,F138:F149)</f>
        <v>537487634</v>
      </c>
      <c r="G150" s="4">
        <f>SUBTOTAL(9,G138:G149)</f>
        <v>525364452</v>
      </c>
      <c r="H150" s="4">
        <f>SUBTOTAL(9,H138:H149)</f>
        <v>525138436</v>
      </c>
    </row>
    <row r="151" spans="1:8" ht="15" outlineLevel="2">
      <c r="A151" s="3" t="s">
        <v>135</v>
      </c>
      <c r="B151" s="3" t="s">
        <v>5</v>
      </c>
      <c r="C151" s="3" t="s">
        <v>6</v>
      </c>
      <c r="D151" s="4">
        <v>31266085</v>
      </c>
      <c r="E151" s="4">
        <v>28697939</v>
      </c>
      <c r="F151" s="4">
        <v>28627901</v>
      </c>
      <c r="G151" s="4">
        <v>29166112</v>
      </c>
      <c r="H151" s="4">
        <v>28697939</v>
      </c>
    </row>
    <row r="152" spans="1:8" ht="15" outlineLevel="2">
      <c r="A152" s="3" t="s">
        <v>135</v>
      </c>
      <c r="B152" s="3" t="s">
        <v>5</v>
      </c>
      <c r="C152" s="3" t="s">
        <v>7</v>
      </c>
      <c r="D152" s="4">
        <v>2999978</v>
      </c>
      <c r="E152" s="4">
        <v>3079127</v>
      </c>
      <c r="F152" s="4">
        <v>1493907</v>
      </c>
      <c r="G152" s="4">
        <v>2898496</v>
      </c>
      <c r="H152" s="4">
        <v>2957606</v>
      </c>
    </row>
    <row r="153" spans="1:8" ht="15" outlineLevel="2">
      <c r="A153" s="3" t="s">
        <v>135</v>
      </c>
      <c r="B153" s="3" t="s">
        <v>5</v>
      </c>
      <c r="C153" s="3" t="s">
        <v>9</v>
      </c>
      <c r="D153" s="4">
        <v>272841</v>
      </c>
      <c r="E153" s="4">
        <v>241657</v>
      </c>
      <c r="F153" s="4">
        <v>238357</v>
      </c>
      <c r="G153" s="4">
        <v>269924</v>
      </c>
      <c r="H153" s="4">
        <v>239671</v>
      </c>
    </row>
    <row r="154" spans="1:8" ht="15" outlineLevel="2">
      <c r="A154" s="3" t="s">
        <v>135</v>
      </c>
      <c r="B154" s="3" t="s">
        <v>5</v>
      </c>
      <c r="C154" s="3" t="s">
        <v>137</v>
      </c>
      <c r="D154" s="4">
        <v>488344</v>
      </c>
      <c r="E154" s="4">
        <v>415285</v>
      </c>
      <c r="F154" s="4">
        <v>402178</v>
      </c>
      <c r="G154" s="4">
        <v>366136</v>
      </c>
      <c r="H154" s="4">
        <v>411935</v>
      </c>
    </row>
    <row r="155" spans="1:8" ht="15" outlineLevel="2">
      <c r="A155" s="3" t="s">
        <v>135</v>
      </c>
      <c r="B155" s="3" t="s">
        <v>5</v>
      </c>
      <c r="C155" s="3" t="s">
        <v>138</v>
      </c>
      <c r="D155" s="4">
        <v>153705</v>
      </c>
      <c r="E155" s="4">
        <v>134059</v>
      </c>
      <c r="F155" s="4">
        <v>126584</v>
      </c>
      <c r="G155" s="4">
        <v>113405</v>
      </c>
      <c r="H155" s="4">
        <v>133005</v>
      </c>
    </row>
    <row r="156" spans="1:8" ht="15" outlineLevel="2">
      <c r="A156" s="3" t="s">
        <v>135</v>
      </c>
      <c r="B156" s="3" t="s">
        <v>5</v>
      </c>
      <c r="C156" s="3" t="s">
        <v>139</v>
      </c>
      <c r="D156" s="4">
        <v>143144</v>
      </c>
      <c r="E156" s="4">
        <v>125002</v>
      </c>
      <c r="F156" s="4">
        <v>123387</v>
      </c>
      <c r="G156" s="4">
        <v>140057</v>
      </c>
      <c r="H156" s="4">
        <v>123974</v>
      </c>
    </row>
    <row r="157" spans="1:8" ht="15" outlineLevel="2">
      <c r="A157" s="3" t="s">
        <v>135</v>
      </c>
      <c r="B157" s="3" t="s">
        <v>5</v>
      </c>
      <c r="C157" s="3" t="s">
        <v>140</v>
      </c>
      <c r="D157" s="4">
        <v>7326885</v>
      </c>
      <c r="E157" s="4">
        <v>6557924</v>
      </c>
      <c r="F157" s="4">
        <v>6123049</v>
      </c>
      <c r="G157" s="4">
        <v>6763010</v>
      </c>
      <c r="H157" s="4">
        <v>6006921</v>
      </c>
    </row>
    <row r="158" spans="1:8" ht="15" outlineLevel="2">
      <c r="A158" s="3" t="s">
        <v>135</v>
      </c>
      <c r="B158" s="3" t="s">
        <v>5</v>
      </c>
      <c r="C158" s="3" t="s">
        <v>141</v>
      </c>
      <c r="D158" s="4">
        <v>3448128</v>
      </c>
      <c r="E158" s="4">
        <v>3189598</v>
      </c>
      <c r="F158" s="4">
        <v>2978086</v>
      </c>
      <c r="G158" s="4">
        <v>3384189</v>
      </c>
      <c r="H158" s="4">
        <v>3164792</v>
      </c>
    </row>
    <row r="159" spans="1:8" ht="15" outlineLevel="2">
      <c r="A159" s="3" t="s">
        <v>135</v>
      </c>
      <c r="B159" s="3" t="s">
        <v>5</v>
      </c>
      <c r="C159" s="3" t="s">
        <v>142</v>
      </c>
      <c r="D159" s="4">
        <v>1047927</v>
      </c>
      <c r="E159" s="4">
        <v>918015</v>
      </c>
      <c r="F159" s="4">
        <v>905703</v>
      </c>
      <c r="G159" s="4">
        <v>925115</v>
      </c>
      <c r="H159" s="4">
        <v>910471</v>
      </c>
    </row>
    <row r="160" spans="1:8" ht="15" outlineLevel="2">
      <c r="A160" s="3" t="s">
        <v>135</v>
      </c>
      <c r="B160" s="3" t="s">
        <v>5</v>
      </c>
      <c r="C160" s="3" t="s">
        <v>143</v>
      </c>
      <c r="D160" s="4">
        <v>4543783</v>
      </c>
      <c r="E160" s="4">
        <v>4111191</v>
      </c>
      <c r="F160" s="4">
        <v>3880162</v>
      </c>
      <c r="G160" s="4">
        <v>3965552</v>
      </c>
      <c r="H160" s="4">
        <v>3965552</v>
      </c>
    </row>
    <row r="161" spans="1:8" ht="15" outlineLevel="2">
      <c r="A161" s="3" t="s">
        <v>135</v>
      </c>
      <c r="B161" s="3" t="s">
        <v>5</v>
      </c>
      <c r="C161" s="3" t="s">
        <v>59</v>
      </c>
      <c r="D161" s="4">
        <v>9122571</v>
      </c>
      <c r="E161" s="4">
        <v>8327837</v>
      </c>
      <c r="F161" s="4">
        <v>7996183</v>
      </c>
      <c r="G161" s="4">
        <v>8350797</v>
      </c>
      <c r="H161" s="4">
        <v>8261232</v>
      </c>
    </row>
    <row r="162" spans="1:8" ht="15" outlineLevel="2">
      <c r="A162" s="3" t="s">
        <v>135</v>
      </c>
      <c r="B162" s="3" t="s">
        <v>5</v>
      </c>
      <c r="C162" s="3" t="s">
        <v>144</v>
      </c>
      <c r="D162" s="4">
        <v>10115610</v>
      </c>
      <c r="E162" s="4">
        <v>9303909</v>
      </c>
      <c r="F162" s="4">
        <v>8780750</v>
      </c>
      <c r="G162" s="4">
        <v>8845938</v>
      </c>
      <c r="H162" s="4">
        <v>8845938</v>
      </c>
    </row>
    <row r="163" spans="1:8" ht="15" outlineLevel="2">
      <c r="A163" s="3" t="s">
        <v>135</v>
      </c>
      <c r="B163" s="3" t="s">
        <v>5</v>
      </c>
      <c r="C163" s="3" t="s">
        <v>145</v>
      </c>
      <c r="D163" s="4">
        <v>2</v>
      </c>
      <c r="E163" s="4">
        <v>2</v>
      </c>
      <c r="F163" s="4">
        <v>2</v>
      </c>
      <c r="G163" s="4">
        <v>2</v>
      </c>
      <c r="H163" s="4">
        <v>2</v>
      </c>
    </row>
    <row r="164" spans="1:8" ht="15" outlineLevel="2">
      <c r="A164" s="3" t="s">
        <v>135</v>
      </c>
      <c r="B164" s="3" t="s">
        <v>5</v>
      </c>
      <c r="C164" s="3" t="s">
        <v>146</v>
      </c>
      <c r="D164" s="4">
        <v>270000</v>
      </c>
      <c r="E164" s="4">
        <v>0</v>
      </c>
      <c r="F164" s="4">
        <v>270000</v>
      </c>
      <c r="G164" s="4">
        <v>0</v>
      </c>
      <c r="H164" s="4">
        <v>0</v>
      </c>
    </row>
    <row r="165" spans="1:8" ht="15" outlineLevel="2">
      <c r="A165" s="3" t="s">
        <v>135</v>
      </c>
      <c r="B165" s="3" t="s">
        <v>5</v>
      </c>
      <c r="C165" s="3" t="s">
        <v>147</v>
      </c>
      <c r="D165" s="4">
        <v>48783</v>
      </c>
      <c r="E165" s="4">
        <v>45289</v>
      </c>
      <c r="F165" s="4">
        <v>42286</v>
      </c>
      <c r="G165" s="4">
        <v>3333</v>
      </c>
      <c r="H165" s="4">
        <v>44937</v>
      </c>
    </row>
    <row r="166" spans="1:8" ht="15" outlineLevel="2">
      <c r="A166" s="3" t="s">
        <v>135</v>
      </c>
      <c r="B166" s="3" t="s">
        <v>5</v>
      </c>
      <c r="C166" s="3" t="s">
        <v>148</v>
      </c>
      <c r="D166" s="4">
        <v>28827</v>
      </c>
      <c r="E166" s="4">
        <v>26762</v>
      </c>
      <c r="F166" s="4">
        <v>24988</v>
      </c>
      <c r="G166" s="4">
        <v>28395</v>
      </c>
      <c r="H166" s="4">
        <v>26554</v>
      </c>
    </row>
    <row r="167" spans="1:8" ht="15" outlineLevel="2">
      <c r="A167" s="3" t="s">
        <v>135</v>
      </c>
      <c r="B167" s="3" t="s">
        <v>5</v>
      </c>
      <c r="C167" s="3" t="s">
        <v>149</v>
      </c>
      <c r="D167" s="4">
        <v>3295</v>
      </c>
      <c r="E167" s="4">
        <v>3106</v>
      </c>
      <c r="F167" s="4">
        <v>2900</v>
      </c>
      <c r="G167" s="4">
        <v>3295</v>
      </c>
      <c r="H167" s="4">
        <v>3082</v>
      </c>
    </row>
    <row r="168" spans="1:8" ht="15" outlineLevel="2">
      <c r="A168" s="3" t="s">
        <v>135</v>
      </c>
      <c r="B168" s="3" t="s">
        <v>5</v>
      </c>
      <c r="C168" s="3" t="s">
        <v>150</v>
      </c>
      <c r="D168" s="4">
        <v>32395</v>
      </c>
      <c r="E168" s="4">
        <v>30532</v>
      </c>
      <c r="F168" s="4">
        <v>28508</v>
      </c>
      <c r="G168" s="4">
        <v>0</v>
      </c>
      <c r="H168" s="4">
        <v>30295</v>
      </c>
    </row>
    <row r="169" spans="1:8" ht="15" outlineLevel="2">
      <c r="A169" s="3" t="s">
        <v>135</v>
      </c>
      <c r="B169" s="3" t="s">
        <v>5</v>
      </c>
      <c r="C169" s="3" t="s">
        <v>151</v>
      </c>
      <c r="D169" s="4">
        <v>48281</v>
      </c>
      <c r="E169" s="4">
        <v>45505</v>
      </c>
      <c r="F169" s="4">
        <v>42487</v>
      </c>
      <c r="G169" s="4">
        <v>0</v>
      </c>
      <c r="H169" s="4">
        <v>45151</v>
      </c>
    </row>
    <row r="170" spans="1:8" ht="15" outlineLevel="2">
      <c r="A170" s="3" t="s">
        <v>135</v>
      </c>
      <c r="B170" s="3" t="s">
        <v>18</v>
      </c>
      <c r="C170" s="3" t="s">
        <v>6</v>
      </c>
      <c r="D170" s="4">
        <v>2031640</v>
      </c>
      <c r="E170" s="4">
        <v>2031640</v>
      </c>
      <c r="F170" s="4">
        <v>2002065</v>
      </c>
      <c r="G170" s="4">
        <v>2060488</v>
      </c>
      <c r="H170" s="4">
        <v>2031640</v>
      </c>
    </row>
    <row r="171" spans="1:8" ht="15" outlineLevel="2">
      <c r="A171" s="3" t="s">
        <v>135</v>
      </c>
      <c r="B171" s="3" t="s">
        <v>18</v>
      </c>
      <c r="C171" s="3" t="s">
        <v>7</v>
      </c>
      <c r="D171" s="4">
        <v>750000</v>
      </c>
      <c r="E171" s="4">
        <v>750000</v>
      </c>
      <c r="F171" s="4">
        <v>750000</v>
      </c>
      <c r="G171" s="4">
        <v>738920</v>
      </c>
      <c r="H171" s="4">
        <v>738920</v>
      </c>
    </row>
    <row r="172" spans="1:8" ht="15" outlineLevel="2">
      <c r="A172" s="3" t="s">
        <v>135</v>
      </c>
      <c r="B172" s="3" t="s">
        <v>81</v>
      </c>
      <c r="C172" s="3" t="s">
        <v>6</v>
      </c>
      <c r="D172" s="4">
        <v>12110378</v>
      </c>
      <c r="E172" s="4">
        <v>12110378</v>
      </c>
      <c r="F172" s="4">
        <v>12110378</v>
      </c>
      <c r="G172" s="4">
        <v>12110378</v>
      </c>
      <c r="H172" s="4">
        <v>12110378</v>
      </c>
    </row>
    <row r="173" spans="1:8" ht="15" outlineLevel="2">
      <c r="A173" s="3" t="s">
        <v>135</v>
      </c>
      <c r="B173" s="3" t="s">
        <v>81</v>
      </c>
      <c r="C173" s="3" t="s">
        <v>7</v>
      </c>
      <c r="D173" s="4">
        <v>1479367</v>
      </c>
      <c r="E173" s="4">
        <v>1479367</v>
      </c>
      <c r="F173" s="4">
        <v>1479367</v>
      </c>
      <c r="G173" s="4">
        <v>1479367</v>
      </c>
      <c r="H173" s="4">
        <v>1479367</v>
      </c>
    </row>
    <row r="174" spans="1:8" ht="15" outlineLevel="2">
      <c r="A174" s="3" t="s">
        <v>135</v>
      </c>
      <c r="B174" s="3" t="s">
        <v>81</v>
      </c>
      <c r="C174" s="3" t="s">
        <v>8</v>
      </c>
      <c r="D174" s="4">
        <v>19500</v>
      </c>
      <c r="E174" s="4">
        <v>19500</v>
      </c>
      <c r="F174" s="4">
        <v>19500</v>
      </c>
      <c r="G174" s="4">
        <v>19500</v>
      </c>
      <c r="H174" s="4">
        <v>19500</v>
      </c>
    </row>
    <row r="175" spans="1:8" ht="15" outlineLevel="2">
      <c r="A175" s="3" t="s">
        <v>135</v>
      </c>
      <c r="B175" s="3" t="s">
        <v>81</v>
      </c>
      <c r="C175" s="3" t="s">
        <v>63</v>
      </c>
      <c r="D175" s="4">
        <v>9446095</v>
      </c>
      <c r="E175" s="4">
        <v>9688302</v>
      </c>
      <c r="F175" s="4">
        <v>9688302</v>
      </c>
      <c r="G175" s="4">
        <v>9688302</v>
      </c>
      <c r="H175" s="4">
        <v>9688302</v>
      </c>
    </row>
    <row r="176" spans="1:8" ht="15" outlineLevel="2">
      <c r="A176" s="3" t="s">
        <v>135</v>
      </c>
      <c r="B176" s="3" t="s">
        <v>81</v>
      </c>
      <c r="C176" s="3" t="s">
        <v>82</v>
      </c>
      <c r="D176" s="4">
        <v>467009</v>
      </c>
      <c r="E176" s="4">
        <v>639720</v>
      </c>
      <c r="F176" s="4">
        <v>639720</v>
      </c>
      <c r="G176" s="4">
        <v>639720</v>
      </c>
      <c r="H176" s="4">
        <v>639720</v>
      </c>
    </row>
    <row r="177" spans="1:8" ht="15.75" outlineLevel="1">
      <c r="A177" s="6" t="s">
        <v>813</v>
      </c>
      <c r="B177" s="3"/>
      <c r="C177" s="3"/>
      <c r="D177" s="4">
        <f>SUBTOTAL(9,D151:D176)</f>
        <v>97664573</v>
      </c>
      <c r="E177" s="4">
        <f>SUBTOTAL(9,E151:E176)</f>
        <v>91971646</v>
      </c>
      <c r="F177" s="4">
        <f>SUBTOTAL(9,F151:F176)</f>
        <v>88776750</v>
      </c>
      <c r="G177" s="4">
        <f>SUBTOTAL(9,G151:G176)</f>
        <v>91960431</v>
      </c>
      <c r="H177" s="4">
        <f>SUBTOTAL(9,H151:H176)</f>
        <v>90576884</v>
      </c>
    </row>
    <row r="178" spans="1:8" ht="15" outlineLevel="2">
      <c r="A178" s="3" t="s">
        <v>153</v>
      </c>
      <c r="B178" s="3" t="s">
        <v>5</v>
      </c>
      <c r="C178" s="3" t="s">
        <v>6</v>
      </c>
      <c r="D178" s="4">
        <v>1800433</v>
      </c>
      <c r="E178" s="4">
        <v>1634530</v>
      </c>
      <c r="F178" s="4">
        <v>1670088</v>
      </c>
      <c r="G178" s="4">
        <v>1767289</v>
      </c>
      <c r="H178" s="4">
        <v>1634530</v>
      </c>
    </row>
    <row r="179" spans="1:8" ht="15" outlineLevel="2">
      <c r="A179" s="3" t="s">
        <v>153</v>
      </c>
      <c r="B179" s="3" t="s">
        <v>5</v>
      </c>
      <c r="C179" s="3" t="s">
        <v>7</v>
      </c>
      <c r="D179" s="4">
        <v>100307</v>
      </c>
      <c r="E179" s="4">
        <v>78814</v>
      </c>
      <c r="F179" s="4">
        <v>76788</v>
      </c>
      <c r="G179" s="4">
        <v>87259</v>
      </c>
      <c r="H179" s="4">
        <v>77738</v>
      </c>
    </row>
    <row r="180" spans="1:8" ht="15" outlineLevel="2">
      <c r="A180" s="3" t="s">
        <v>153</v>
      </c>
      <c r="B180" s="3" t="s">
        <v>5</v>
      </c>
      <c r="C180" s="3" t="s">
        <v>154</v>
      </c>
      <c r="D180" s="4">
        <v>2188526</v>
      </c>
      <c r="E180" s="4">
        <v>1877728</v>
      </c>
      <c r="F180" s="4">
        <v>1823042</v>
      </c>
      <c r="G180" s="4">
        <v>1845041</v>
      </c>
      <c r="H180" s="4">
        <v>1845041</v>
      </c>
    </row>
    <row r="181" spans="1:8" ht="15" outlineLevel="2">
      <c r="A181" s="3" t="s">
        <v>153</v>
      </c>
      <c r="B181" s="3" t="s">
        <v>5</v>
      </c>
      <c r="C181" s="3" t="s">
        <v>155</v>
      </c>
      <c r="D181" s="4">
        <v>97720</v>
      </c>
      <c r="E181" s="4">
        <v>47883</v>
      </c>
      <c r="F181" s="4">
        <v>0</v>
      </c>
      <c r="G181" s="4">
        <v>0</v>
      </c>
      <c r="H181" s="4">
        <v>47883</v>
      </c>
    </row>
    <row r="182" spans="1:8" ht="15" outlineLevel="2">
      <c r="A182" s="3" t="s">
        <v>153</v>
      </c>
      <c r="B182" s="3" t="s">
        <v>5</v>
      </c>
      <c r="C182" s="3" t="s">
        <v>156</v>
      </c>
      <c r="D182" s="4">
        <v>299969</v>
      </c>
      <c r="E182" s="4">
        <v>272470</v>
      </c>
      <c r="F182" s="4">
        <v>263973</v>
      </c>
      <c r="G182" s="4">
        <v>299969</v>
      </c>
      <c r="H182" s="4">
        <v>268964</v>
      </c>
    </row>
    <row r="183" spans="1:8" ht="15" outlineLevel="2">
      <c r="A183" s="3" t="s">
        <v>153</v>
      </c>
      <c r="B183" s="3" t="s">
        <v>5</v>
      </c>
      <c r="C183" s="3" t="s">
        <v>157</v>
      </c>
      <c r="D183" s="4">
        <v>447806</v>
      </c>
      <c r="E183" s="4">
        <v>369954</v>
      </c>
      <c r="F183" s="4">
        <v>390129</v>
      </c>
      <c r="G183" s="4">
        <v>245189</v>
      </c>
      <c r="H183" s="4">
        <v>366705</v>
      </c>
    </row>
    <row r="184" spans="1:8" ht="15" outlineLevel="2">
      <c r="A184" s="3" t="s">
        <v>153</v>
      </c>
      <c r="B184" s="3" t="s">
        <v>5</v>
      </c>
      <c r="C184" s="3" t="s">
        <v>158</v>
      </c>
      <c r="D184" s="4">
        <v>41023498</v>
      </c>
      <c r="E184" s="4">
        <v>38664647</v>
      </c>
      <c r="F184" s="4">
        <v>36100678</v>
      </c>
      <c r="G184" s="4">
        <v>38696152</v>
      </c>
      <c r="H184" s="4">
        <v>37363944</v>
      </c>
    </row>
    <row r="185" spans="1:8" ht="15.75" outlineLevel="1">
      <c r="A185" s="6" t="s">
        <v>821</v>
      </c>
      <c r="B185" s="3"/>
      <c r="C185" s="3"/>
      <c r="D185" s="4">
        <f>SUBTOTAL(9,D178:D184)</f>
        <v>45958259</v>
      </c>
      <c r="E185" s="4">
        <f>SUBTOTAL(9,E178:E184)</f>
        <v>42946026</v>
      </c>
      <c r="F185" s="4">
        <f>SUBTOTAL(9,F178:F184)</f>
        <v>40324698</v>
      </c>
      <c r="G185" s="4">
        <f>SUBTOTAL(9,G178:G184)</f>
        <v>42940899</v>
      </c>
      <c r="H185" s="4">
        <f>SUBTOTAL(9,H178:H184)</f>
        <v>41604805</v>
      </c>
    </row>
    <row r="186" spans="1:8" ht="15" outlineLevel="2">
      <c r="A186" s="3" t="s">
        <v>160</v>
      </c>
      <c r="B186" s="3" t="s">
        <v>18</v>
      </c>
      <c r="C186" s="3" t="s">
        <v>6</v>
      </c>
      <c r="D186" s="4">
        <v>49794202</v>
      </c>
      <c r="E186" s="4">
        <v>46931035</v>
      </c>
      <c r="F186" s="4">
        <v>49794202</v>
      </c>
      <c r="G186" s="4">
        <v>49296260</v>
      </c>
      <c r="H186" s="4">
        <v>46931035</v>
      </c>
    </row>
    <row r="187" spans="1:8" ht="15" outlineLevel="2">
      <c r="A187" s="3" t="s">
        <v>160</v>
      </c>
      <c r="B187" s="3" t="s">
        <v>18</v>
      </c>
      <c r="C187" s="3" t="s">
        <v>7</v>
      </c>
      <c r="D187" s="4">
        <v>16221814</v>
      </c>
      <c r="E187" s="4">
        <v>15289060</v>
      </c>
      <c r="F187" s="4">
        <v>16221814</v>
      </c>
      <c r="G187" s="4">
        <v>15897378</v>
      </c>
      <c r="H187" s="4">
        <v>15289060</v>
      </c>
    </row>
    <row r="188" spans="1:8" ht="15" outlineLevel="2">
      <c r="A188" s="3" t="s">
        <v>160</v>
      </c>
      <c r="B188" s="3" t="s">
        <v>18</v>
      </c>
      <c r="C188" s="3" t="s">
        <v>8</v>
      </c>
      <c r="D188" s="4">
        <v>520840</v>
      </c>
      <c r="E188" s="4">
        <v>490892</v>
      </c>
      <c r="F188" s="4">
        <v>520840</v>
      </c>
      <c r="G188" s="4">
        <v>468756</v>
      </c>
      <c r="H188" s="4">
        <v>490892</v>
      </c>
    </row>
    <row r="189" spans="1:8" ht="15" outlineLevel="2">
      <c r="A189" s="3" t="s">
        <v>160</v>
      </c>
      <c r="B189" s="3" t="s">
        <v>18</v>
      </c>
      <c r="C189" s="3" t="s">
        <v>161</v>
      </c>
      <c r="D189" s="4">
        <v>214676</v>
      </c>
      <c r="E189" s="4">
        <v>202332</v>
      </c>
      <c r="F189" s="4">
        <v>214676</v>
      </c>
      <c r="G189" s="4">
        <v>214676</v>
      </c>
      <c r="H189" s="4">
        <v>202332</v>
      </c>
    </row>
    <row r="190" spans="1:8" ht="15.75" outlineLevel="1">
      <c r="A190" s="6" t="s">
        <v>823</v>
      </c>
      <c r="B190" s="3"/>
      <c r="C190" s="3"/>
      <c r="D190" s="4">
        <f>SUBTOTAL(9,D186:D189)</f>
        <v>66751532</v>
      </c>
      <c r="E190" s="4">
        <f>SUBTOTAL(9,E186:E189)</f>
        <v>62913319</v>
      </c>
      <c r="F190" s="4">
        <f>SUBTOTAL(9,F186:F189)</f>
        <v>66751532</v>
      </c>
      <c r="G190" s="4">
        <f>SUBTOTAL(9,G186:G189)</f>
        <v>65877070</v>
      </c>
      <c r="H190" s="4">
        <f>SUBTOTAL(9,H186:H189)</f>
        <v>62913319</v>
      </c>
    </row>
    <row r="191" spans="1:8" ht="15" outlineLevel="2">
      <c r="A191" s="3" t="s">
        <v>163</v>
      </c>
      <c r="B191" s="3" t="s">
        <v>165</v>
      </c>
      <c r="C191" s="3" t="s">
        <v>6</v>
      </c>
      <c r="D191" s="4">
        <v>10891111</v>
      </c>
      <c r="E191" s="4">
        <v>11025073</v>
      </c>
      <c r="F191" s="4">
        <v>10891111</v>
      </c>
      <c r="G191" s="4">
        <v>11089357</v>
      </c>
      <c r="H191" s="4">
        <v>11025073</v>
      </c>
    </row>
    <row r="192" spans="1:8" ht="15" outlineLevel="2">
      <c r="A192" s="3" t="s">
        <v>163</v>
      </c>
      <c r="B192" s="3" t="s">
        <v>165</v>
      </c>
      <c r="C192" s="3" t="s">
        <v>7</v>
      </c>
      <c r="D192" s="4">
        <v>1461490</v>
      </c>
      <c r="E192" s="4">
        <v>1468990</v>
      </c>
      <c r="F192" s="4">
        <v>1461490</v>
      </c>
      <c r="G192" s="4">
        <v>1471490</v>
      </c>
      <c r="H192" s="4">
        <v>1468990</v>
      </c>
    </row>
    <row r="193" spans="1:8" ht="15" outlineLevel="2">
      <c r="A193" s="3" t="s">
        <v>163</v>
      </c>
      <c r="B193" s="3" t="s">
        <v>165</v>
      </c>
      <c r="C193" s="3" t="s">
        <v>8</v>
      </c>
      <c r="D193" s="4">
        <v>35000</v>
      </c>
      <c r="E193" s="4">
        <v>44900</v>
      </c>
      <c r="F193" s="4">
        <v>35000</v>
      </c>
      <c r="G193" s="4">
        <v>48200</v>
      </c>
      <c r="H193" s="4">
        <v>44900</v>
      </c>
    </row>
    <row r="194" spans="1:8" ht="15" outlineLevel="2">
      <c r="A194" s="3" t="s">
        <v>163</v>
      </c>
      <c r="B194" s="3" t="s">
        <v>165</v>
      </c>
      <c r="C194" s="3" t="s">
        <v>63</v>
      </c>
      <c r="D194" s="4">
        <v>8603978</v>
      </c>
      <c r="E194" s="4">
        <v>8709808</v>
      </c>
      <c r="F194" s="4">
        <v>8603978</v>
      </c>
      <c r="G194" s="4">
        <v>8760592</v>
      </c>
      <c r="H194" s="4">
        <v>8709808</v>
      </c>
    </row>
    <row r="195" spans="1:8" ht="15" outlineLevel="2">
      <c r="A195" s="3" t="s">
        <v>163</v>
      </c>
      <c r="B195" s="3" t="s">
        <v>165</v>
      </c>
      <c r="C195" s="3" t="s">
        <v>82</v>
      </c>
      <c r="D195" s="4">
        <v>167151</v>
      </c>
      <c r="E195" s="4">
        <v>86862</v>
      </c>
      <c r="F195" s="4">
        <v>86862</v>
      </c>
      <c r="G195" s="4">
        <v>86862</v>
      </c>
      <c r="H195" s="4">
        <v>86862</v>
      </c>
    </row>
    <row r="196" spans="1:8" ht="15.75" outlineLevel="1">
      <c r="A196" s="6" t="s">
        <v>828</v>
      </c>
      <c r="B196" s="3"/>
      <c r="C196" s="3"/>
      <c r="D196" s="4">
        <f>SUBTOTAL(9,D191:D195)</f>
        <v>21158730</v>
      </c>
      <c r="E196" s="4">
        <f>SUBTOTAL(9,E191:E195)</f>
        <v>21335633</v>
      </c>
      <c r="F196" s="4">
        <f>SUBTOTAL(9,F191:F195)</f>
        <v>21078441</v>
      </c>
      <c r="G196" s="4">
        <f>SUBTOTAL(9,G191:G195)</f>
        <v>21456501</v>
      </c>
      <c r="H196" s="4">
        <f>SUBTOTAL(9,H191:H195)</f>
        <v>21335633</v>
      </c>
    </row>
    <row r="197" spans="1:8" ht="15" outlineLevel="2">
      <c r="A197" s="3" t="s">
        <v>167</v>
      </c>
      <c r="B197" s="3" t="s">
        <v>5</v>
      </c>
      <c r="C197" s="3" t="s">
        <v>6</v>
      </c>
      <c r="D197" s="4">
        <v>445690859</v>
      </c>
      <c r="E197" s="4">
        <v>401638837</v>
      </c>
      <c r="F197" s="4">
        <v>398073189</v>
      </c>
      <c r="G197" s="4">
        <v>402426993</v>
      </c>
      <c r="H197" s="4">
        <v>399926993</v>
      </c>
    </row>
    <row r="198" spans="1:8" ht="15" outlineLevel="2">
      <c r="A198" s="3" t="s">
        <v>167</v>
      </c>
      <c r="B198" s="3" t="s">
        <v>5</v>
      </c>
      <c r="C198" s="3" t="s">
        <v>7</v>
      </c>
      <c r="D198" s="4">
        <v>76433227</v>
      </c>
      <c r="E198" s="4">
        <v>69430620</v>
      </c>
      <c r="F198" s="4">
        <v>64826467</v>
      </c>
      <c r="G198" s="4">
        <v>73390189</v>
      </c>
      <c r="H198" s="4">
        <v>71015325</v>
      </c>
    </row>
    <row r="199" spans="1:8" ht="15" outlineLevel="2">
      <c r="A199" s="3" t="s">
        <v>167</v>
      </c>
      <c r="B199" s="3" t="s">
        <v>5</v>
      </c>
      <c r="C199" s="3" t="s">
        <v>21</v>
      </c>
      <c r="D199" s="4">
        <v>25704971</v>
      </c>
      <c r="E199" s="4">
        <v>23863532</v>
      </c>
      <c r="F199" s="4">
        <v>22281069</v>
      </c>
      <c r="G199" s="4">
        <v>24136528</v>
      </c>
      <c r="H199" s="4">
        <v>23677850</v>
      </c>
    </row>
    <row r="200" spans="1:8" ht="15" outlineLevel="2">
      <c r="A200" s="3" t="s">
        <v>167</v>
      </c>
      <c r="B200" s="3" t="s">
        <v>5</v>
      </c>
      <c r="C200" s="3" t="s">
        <v>168</v>
      </c>
      <c r="D200" s="4">
        <v>92877416</v>
      </c>
      <c r="E200" s="4">
        <v>84297457</v>
      </c>
      <c r="F200" s="4">
        <v>79641127</v>
      </c>
      <c r="G200" s="4">
        <v>85297457</v>
      </c>
      <c r="H200" s="4">
        <v>85297457</v>
      </c>
    </row>
    <row r="201" spans="1:8" ht="15" outlineLevel="2">
      <c r="A201" s="3" t="s">
        <v>167</v>
      </c>
      <c r="B201" s="3" t="s">
        <v>5</v>
      </c>
      <c r="C201" s="3" t="s">
        <v>169</v>
      </c>
      <c r="D201" s="4">
        <v>7204143</v>
      </c>
      <c r="E201" s="4">
        <v>6753284</v>
      </c>
      <c r="F201" s="4">
        <v>6305453</v>
      </c>
      <c r="G201" s="4">
        <v>7165288</v>
      </c>
      <c r="H201" s="4">
        <v>7165288</v>
      </c>
    </row>
    <row r="202" spans="1:8" ht="15" outlineLevel="2">
      <c r="A202" s="3" t="s">
        <v>167</v>
      </c>
      <c r="B202" s="3" t="s">
        <v>5</v>
      </c>
      <c r="C202" s="3" t="s">
        <v>170</v>
      </c>
      <c r="D202" s="4">
        <v>297825</v>
      </c>
      <c r="E202" s="4">
        <v>256665</v>
      </c>
      <c r="F202" s="4">
        <v>239645</v>
      </c>
      <c r="G202" s="4">
        <v>272324</v>
      </c>
      <c r="H202" s="4">
        <v>254669</v>
      </c>
    </row>
    <row r="203" spans="1:8" ht="15" outlineLevel="2">
      <c r="A203" s="3" t="s">
        <v>167</v>
      </c>
      <c r="B203" s="3" t="s">
        <v>5</v>
      </c>
      <c r="C203" s="3" t="s">
        <v>171</v>
      </c>
      <c r="D203" s="4">
        <v>8575</v>
      </c>
      <c r="E203" s="4">
        <v>7683</v>
      </c>
      <c r="F203" s="4">
        <v>7174</v>
      </c>
      <c r="G203" s="4">
        <v>8152</v>
      </c>
      <c r="H203" s="4">
        <v>7623</v>
      </c>
    </row>
    <row r="204" spans="1:8" ht="15" outlineLevel="2">
      <c r="A204" s="3" t="s">
        <v>167</v>
      </c>
      <c r="B204" s="3" t="s">
        <v>5</v>
      </c>
      <c r="C204" s="3" t="s">
        <v>172</v>
      </c>
      <c r="D204" s="4">
        <v>827065</v>
      </c>
      <c r="E204" s="4">
        <v>779509</v>
      </c>
      <c r="F204" s="4">
        <v>727817</v>
      </c>
      <c r="G204" s="4">
        <v>827065</v>
      </c>
      <c r="H204" s="4">
        <v>773446</v>
      </c>
    </row>
    <row r="205" spans="1:8" ht="15" outlineLevel="2">
      <c r="A205" s="3" t="s">
        <v>167</v>
      </c>
      <c r="B205" s="3" t="s">
        <v>5</v>
      </c>
      <c r="C205" s="3" t="s">
        <v>173</v>
      </c>
      <c r="D205" s="4">
        <v>154410</v>
      </c>
      <c r="E205" s="4">
        <v>138255</v>
      </c>
      <c r="F205" s="4">
        <v>129087</v>
      </c>
      <c r="G205" s="4">
        <v>146690</v>
      </c>
      <c r="H205" s="4">
        <v>137180</v>
      </c>
    </row>
    <row r="206" spans="1:8" ht="15" outlineLevel="2">
      <c r="A206" s="3" t="s">
        <v>167</v>
      </c>
      <c r="B206" s="3" t="s">
        <v>5</v>
      </c>
      <c r="C206" s="3" t="s">
        <v>174</v>
      </c>
      <c r="D206" s="4">
        <v>41440777</v>
      </c>
      <c r="E206" s="4">
        <v>38963682</v>
      </c>
      <c r="F206" s="4">
        <v>36379884</v>
      </c>
      <c r="G206" s="4">
        <v>30946799</v>
      </c>
      <c r="H206" s="4">
        <v>34803726</v>
      </c>
    </row>
    <row r="207" spans="1:8" ht="15.75" outlineLevel="1">
      <c r="A207" s="6" t="s">
        <v>836</v>
      </c>
      <c r="B207" s="3"/>
      <c r="C207" s="3"/>
      <c r="D207" s="4">
        <f>SUBTOTAL(9,D197:D206)</f>
        <v>690639268</v>
      </c>
      <c r="E207" s="4">
        <f>SUBTOTAL(9,E197:E206)</f>
        <v>626129524</v>
      </c>
      <c r="F207" s="4">
        <f>SUBTOTAL(9,F197:F206)</f>
        <v>608610912</v>
      </c>
      <c r="G207" s="4">
        <f>SUBTOTAL(9,G197:G206)</f>
        <v>624617485</v>
      </c>
      <c r="H207" s="4">
        <f>SUBTOTAL(9,H197:H206)</f>
        <v>623059557</v>
      </c>
    </row>
    <row r="208" spans="1:8" ht="15" outlineLevel="2">
      <c r="A208" s="3" t="s">
        <v>176</v>
      </c>
      <c r="B208" s="3" t="s">
        <v>5</v>
      </c>
      <c r="C208" s="3" t="s">
        <v>6</v>
      </c>
      <c r="D208" s="4">
        <v>2242842</v>
      </c>
      <c r="E208" s="4">
        <v>2003013</v>
      </c>
      <c r="F208" s="4">
        <v>1932928</v>
      </c>
      <c r="G208" s="4">
        <v>2012489</v>
      </c>
      <c r="H208" s="4">
        <v>2003013</v>
      </c>
    </row>
    <row r="209" spans="1:8" ht="15" outlineLevel="2">
      <c r="A209" s="3" t="s">
        <v>176</v>
      </c>
      <c r="B209" s="3" t="s">
        <v>5</v>
      </c>
      <c r="C209" s="3" t="s">
        <v>7</v>
      </c>
      <c r="D209" s="4">
        <v>194266</v>
      </c>
      <c r="E209" s="4">
        <v>181463</v>
      </c>
      <c r="F209" s="4">
        <v>169430</v>
      </c>
      <c r="G209" s="4">
        <v>181463</v>
      </c>
      <c r="H209" s="4">
        <v>180052</v>
      </c>
    </row>
    <row r="210" spans="1:8" ht="15" outlineLevel="2">
      <c r="A210" s="3" t="s">
        <v>176</v>
      </c>
      <c r="B210" s="3" t="s">
        <v>5</v>
      </c>
      <c r="C210" s="3" t="s">
        <v>177</v>
      </c>
      <c r="D210" s="4">
        <v>1196144</v>
      </c>
      <c r="E210" s="4">
        <v>1054087</v>
      </c>
      <c r="F210" s="4">
        <v>984188</v>
      </c>
      <c r="G210" s="4">
        <v>816967</v>
      </c>
      <c r="H210" s="4">
        <v>1045889</v>
      </c>
    </row>
    <row r="211" spans="1:8" ht="15" outlineLevel="2">
      <c r="A211" s="3" t="s">
        <v>176</v>
      </c>
      <c r="B211" s="3" t="s">
        <v>5</v>
      </c>
      <c r="C211" s="3" t="s">
        <v>180</v>
      </c>
      <c r="D211" s="4">
        <v>2332250</v>
      </c>
      <c r="E211" s="4">
        <v>2198146</v>
      </c>
      <c r="F211" s="4">
        <v>2052380</v>
      </c>
      <c r="G211" s="4">
        <v>2332250</v>
      </c>
      <c r="H211" s="4">
        <v>2181051</v>
      </c>
    </row>
    <row r="212" spans="1:8" ht="15" outlineLevel="2">
      <c r="A212" s="3" t="s">
        <v>176</v>
      </c>
      <c r="B212" s="3" t="s">
        <v>5</v>
      </c>
      <c r="C212" s="3" t="s">
        <v>181</v>
      </c>
      <c r="D212" s="4">
        <v>8054279</v>
      </c>
      <c r="E212" s="4">
        <v>7517798</v>
      </c>
      <c r="F212" s="4">
        <v>7019270</v>
      </c>
      <c r="G212" s="4">
        <v>7938122</v>
      </c>
      <c r="H212" s="4">
        <v>7359331</v>
      </c>
    </row>
    <row r="213" spans="1:8" ht="15" outlineLevel="2">
      <c r="A213" s="3" t="s">
        <v>176</v>
      </c>
      <c r="B213" s="3" t="s">
        <v>5</v>
      </c>
      <c r="C213" s="3" t="s">
        <v>182</v>
      </c>
      <c r="D213" s="4">
        <v>416575</v>
      </c>
      <c r="E213" s="4">
        <v>369376</v>
      </c>
      <c r="F213" s="4">
        <v>278586</v>
      </c>
      <c r="G213" s="4">
        <v>0</v>
      </c>
      <c r="H213" s="4">
        <v>366503</v>
      </c>
    </row>
    <row r="214" spans="1:8" ht="15" outlineLevel="2">
      <c r="A214" s="3" t="s">
        <v>176</v>
      </c>
      <c r="B214" s="3" t="s">
        <v>5</v>
      </c>
      <c r="C214" s="3" t="s">
        <v>183</v>
      </c>
      <c r="D214" s="4">
        <v>2162504</v>
      </c>
      <c r="E214" s="4">
        <v>2017778</v>
      </c>
      <c r="F214" s="4">
        <v>1883974</v>
      </c>
      <c r="G214" s="4">
        <v>2016535</v>
      </c>
      <c r="H214" s="4">
        <v>2002085</v>
      </c>
    </row>
    <row r="215" spans="1:8" ht="15" outlineLevel="2">
      <c r="A215" s="3" t="s">
        <v>176</v>
      </c>
      <c r="B215" s="3" t="s">
        <v>5</v>
      </c>
      <c r="C215" s="3" t="s">
        <v>184</v>
      </c>
      <c r="D215" s="4">
        <v>75227013</v>
      </c>
      <c r="E215" s="4">
        <v>66008869</v>
      </c>
      <c r="F215" s="4">
        <v>62511623</v>
      </c>
      <c r="G215" s="4">
        <v>68418700</v>
      </c>
      <c r="H215" s="4">
        <v>66995503</v>
      </c>
    </row>
    <row r="216" spans="1:8" ht="15" outlineLevel="2">
      <c r="A216" s="3" t="s">
        <v>176</v>
      </c>
      <c r="B216" s="3" t="s">
        <v>5</v>
      </c>
      <c r="C216" s="3" t="s">
        <v>185</v>
      </c>
      <c r="D216" s="4">
        <v>1153793</v>
      </c>
      <c r="E216" s="4">
        <v>1087450</v>
      </c>
      <c r="F216" s="4">
        <v>0</v>
      </c>
      <c r="G216" s="4">
        <v>0</v>
      </c>
      <c r="H216" s="4">
        <v>1078993</v>
      </c>
    </row>
    <row r="217" spans="1:8" ht="15" outlineLevel="2">
      <c r="A217" s="3" t="s">
        <v>176</v>
      </c>
      <c r="B217" s="3" t="s">
        <v>5</v>
      </c>
      <c r="C217" s="3" t="s">
        <v>186</v>
      </c>
      <c r="D217" s="4">
        <v>640398</v>
      </c>
      <c r="E217" s="4">
        <v>597540</v>
      </c>
      <c r="F217" s="4">
        <v>557916</v>
      </c>
      <c r="G217" s="4">
        <v>633995</v>
      </c>
      <c r="H217" s="4">
        <v>592893</v>
      </c>
    </row>
    <row r="218" spans="1:8" ht="15" outlineLevel="2">
      <c r="A218" s="3" t="s">
        <v>176</v>
      </c>
      <c r="B218" s="3" t="s">
        <v>165</v>
      </c>
      <c r="C218" s="3" t="s">
        <v>178</v>
      </c>
      <c r="D218" s="4">
        <v>670000</v>
      </c>
      <c r="E218" s="4">
        <v>670000</v>
      </c>
      <c r="F218" s="4">
        <v>500000</v>
      </c>
      <c r="G218" s="4">
        <v>500000</v>
      </c>
      <c r="H218" s="4">
        <v>670000</v>
      </c>
    </row>
    <row r="219" spans="1:8" ht="15.75" outlineLevel="1">
      <c r="A219" s="6" t="s">
        <v>842</v>
      </c>
      <c r="B219" s="3"/>
      <c r="C219" s="3"/>
      <c r="D219" s="4">
        <f>SUBTOTAL(9,D208:D218)</f>
        <v>94290064</v>
      </c>
      <c r="E219" s="4">
        <f>SUBTOTAL(9,E208:E218)</f>
        <v>83705520</v>
      </c>
      <c r="F219" s="4">
        <f>SUBTOTAL(9,F208:F218)</f>
        <v>77890295</v>
      </c>
      <c r="G219" s="4">
        <f>SUBTOTAL(9,G208:G218)</f>
        <v>84850521</v>
      </c>
      <c r="H219" s="4">
        <f>SUBTOTAL(9,H208:H218)</f>
        <v>84475313</v>
      </c>
    </row>
    <row r="220" spans="1:8" ht="15" outlineLevel="2">
      <c r="A220" s="3" t="s">
        <v>188</v>
      </c>
      <c r="B220" s="3" t="s">
        <v>190</v>
      </c>
      <c r="C220" s="3" t="s">
        <v>6</v>
      </c>
      <c r="D220" s="4">
        <v>15145396</v>
      </c>
      <c r="E220" s="4">
        <v>14537472</v>
      </c>
      <c r="F220" s="4">
        <v>14537472</v>
      </c>
      <c r="G220" s="4">
        <v>14537472</v>
      </c>
      <c r="H220" s="4">
        <v>14537472</v>
      </c>
    </row>
    <row r="221" spans="1:8" ht="15" outlineLevel="2">
      <c r="A221" s="3" t="s">
        <v>188</v>
      </c>
      <c r="B221" s="3" t="s">
        <v>190</v>
      </c>
      <c r="C221" s="3" t="s">
        <v>7</v>
      </c>
      <c r="D221" s="4">
        <v>1949807</v>
      </c>
      <c r="E221" s="4">
        <v>1899807</v>
      </c>
      <c r="F221" s="4">
        <v>1899807</v>
      </c>
      <c r="G221" s="4">
        <v>1899807</v>
      </c>
      <c r="H221" s="4">
        <v>1899807</v>
      </c>
    </row>
    <row r="222" spans="1:8" ht="15" outlineLevel="2">
      <c r="A222" s="3" t="s">
        <v>188</v>
      </c>
      <c r="B222" s="3" t="s">
        <v>190</v>
      </c>
      <c r="C222" s="3" t="s">
        <v>8</v>
      </c>
      <c r="D222" s="4">
        <v>92500</v>
      </c>
      <c r="E222" s="4">
        <v>52500</v>
      </c>
      <c r="F222" s="4">
        <v>52500</v>
      </c>
      <c r="G222" s="4">
        <v>52500</v>
      </c>
      <c r="H222" s="4">
        <v>52500</v>
      </c>
    </row>
    <row r="223" spans="1:8" ht="15" outlineLevel="2">
      <c r="A223" s="3" t="s">
        <v>188</v>
      </c>
      <c r="B223" s="3" t="s">
        <v>190</v>
      </c>
      <c r="C223" s="3" t="s">
        <v>63</v>
      </c>
      <c r="D223" s="4">
        <v>11813409</v>
      </c>
      <c r="E223" s="4">
        <v>11510498</v>
      </c>
      <c r="F223" s="4">
        <v>11510498</v>
      </c>
      <c r="G223" s="4">
        <v>11510498</v>
      </c>
      <c r="H223" s="4">
        <v>11510498</v>
      </c>
    </row>
    <row r="224" spans="1:8" ht="15" outlineLevel="2">
      <c r="A224" s="3" t="s">
        <v>188</v>
      </c>
      <c r="B224" s="3" t="s">
        <v>190</v>
      </c>
      <c r="C224" s="3" t="s">
        <v>82</v>
      </c>
      <c r="D224" s="4">
        <v>248930</v>
      </c>
      <c r="E224" s="4">
        <v>532887</v>
      </c>
      <c r="F224" s="4">
        <v>532887</v>
      </c>
      <c r="G224" s="4">
        <v>532887</v>
      </c>
      <c r="H224" s="4">
        <v>532887</v>
      </c>
    </row>
    <row r="225" spans="1:8" ht="15.75" outlineLevel="1">
      <c r="A225" s="6" t="s">
        <v>847</v>
      </c>
      <c r="B225" s="3"/>
      <c r="C225" s="3"/>
      <c r="D225" s="4">
        <f>SUBTOTAL(9,D220:D224)</f>
        <v>29250042</v>
      </c>
      <c r="E225" s="4">
        <f>SUBTOTAL(9,E220:E224)</f>
        <v>28533164</v>
      </c>
      <c r="F225" s="4">
        <f>SUBTOTAL(9,F220:F224)</f>
        <v>28533164</v>
      </c>
      <c r="G225" s="4">
        <f>SUBTOTAL(9,G220:G224)</f>
        <v>28533164</v>
      </c>
      <c r="H225" s="4">
        <f>SUBTOTAL(9,H220:H224)</f>
        <v>28533164</v>
      </c>
    </row>
    <row r="226" spans="1:8" ht="15" outlineLevel="2">
      <c r="A226" s="3" t="s">
        <v>192</v>
      </c>
      <c r="B226" s="3" t="s">
        <v>5</v>
      </c>
      <c r="C226" s="3" t="s">
        <v>6</v>
      </c>
      <c r="D226" s="4">
        <v>9515435</v>
      </c>
      <c r="E226" s="4">
        <v>8836099</v>
      </c>
      <c r="F226" s="4">
        <v>7849780</v>
      </c>
      <c r="G226" s="4">
        <v>9248527</v>
      </c>
      <c r="H226" s="4">
        <v>8836099</v>
      </c>
    </row>
    <row r="227" spans="1:8" ht="15" outlineLevel="2">
      <c r="A227" s="3" t="s">
        <v>192</v>
      </c>
      <c r="B227" s="3" t="s">
        <v>5</v>
      </c>
      <c r="C227" s="3" t="s">
        <v>7</v>
      </c>
      <c r="D227" s="4">
        <v>1128588</v>
      </c>
      <c r="E227" s="4">
        <v>1106721</v>
      </c>
      <c r="F227" s="4">
        <v>1057021</v>
      </c>
      <c r="G227" s="4">
        <v>1201160</v>
      </c>
      <c r="H227" s="4">
        <v>1050851</v>
      </c>
    </row>
    <row r="228" spans="1:8" ht="15" outlineLevel="2">
      <c r="A228" s="3" t="s">
        <v>192</v>
      </c>
      <c r="B228" s="3" t="s">
        <v>5</v>
      </c>
      <c r="C228" s="3" t="s">
        <v>193</v>
      </c>
      <c r="D228" s="4">
        <v>707244</v>
      </c>
      <c r="E228" s="4">
        <v>658845</v>
      </c>
      <c r="F228" s="4">
        <v>579784</v>
      </c>
      <c r="G228" s="4">
        <v>500000</v>
      </c>
      <c r="H228" s="4">
        <v>658845</v>
      </c>
    </row>
    <row r="229" spans="1:8" ht="15" outlineLevel="2">
      <c r="A229" s="3" t="s">
        <v>192</v>
      </c>
      <c r="B229" s="3" t="s">
        <v>5</v>
      </c>
      <c r="C229" s="3" t="s">
        <v>194</v>
      </c>
      <c r="D229" s="4">
        <v>32104008</v>
      </c>
      <c r="E229" s="4">
        <v>32062478</v>
      </c>
      <c r="F229" s="4">
        <v>32104008</v>
      </c>
      <c r="G229" s="4">
        <v>32104008</v>
      </c>
      <c r="H229" s="4">
        <v>34149177</v>
      </c>
    </row>
    <row r="230" spans="1:8" ht="15" outlineLevel="2">
      <c r="A230" s="3" t="s">
        <v>192</v>
      </c>
      <c r="B230" s="3" t="s">
        <v>5</v>
      </c>
      <c r="C230" s="3" t="s">
        <v>195</v>
      </c>
      <c r="D230" s="4">
        <v>230510</v>
      </c>
      <c r="E230" s="4">
        <v>200871</v>
      </c>
      <c r="F230" s="4">
        <v>0</v>
      </c>
      <c r="G230" s="4">
        <v>0</v>
      </c>
      <c r="H230" s="4">
        <v>197379</v>
      </c>
    </row>
    <row r="231" spans="1:8" ht="15" outlineLevel="2">
      <c r="A231" s="3" t="s">
        <v>192</v>
      </c>
      <c r="B231" s="3" t="s">
        <v>5</v>
      </c>
      <c r="C231" s="3" t="s">
        <v>196</v>
      </c>
      <c r="D231" s="4">
        <v>5225000</v>
      </c>
      <c r="E231" s="4">
        <v>5225000</v>
      </c>
      <c r="F231" s="4">
        <v>4598000</v>
      </c>
      <c r="G231" s="4">
        <v>5225000</v>
      </c>
      <c r="H231" s="4">
        <v>5225000</v>
      </c>
    </row>
    <row r="232" spans="1:8" ht="15" outlineLevel="2">
      <c r="A232" s="3" t="s">
        <v>192</v>
      </c>
      <c r="B232" s="3" t="s">
        <v>5</v>
      </c>
      <c r="C232" s="3" t="s">
        <v>197</v>
      </c>
      <c r="D232" s="4">
        <v>18039903</v>
      </c>
      <c r="E232" s="4">
        <v>16569804</v>
      </c>
      <c r="F232" s="4">
        <v>15032399</v>
      </c>
      <c r="G232" s="4">
        <v>15669606</v>
      </c>
      <c r="H232" s="4">
        <v>15169606</v>
      </c>
    </row>
    <row r="233" spans="1:8" ht="15" outlineLevel="2">
      <c r="A233" s="3" t="s">
        <v>192</v>
      </c>
      <c r="B233" s="3" t="s">
        <v>5</v>
      </c>
      <c r="C233" s="3" t="s">
        <v>198</v>
      </c>
      <c r="D233" s="4">
        <v>532475</v>
      </c>
      <c r="E233" s="4">
        <v>445782</v>
      </c>
      <c r="F233" s="4">
        <v>0</v>
      </c>
      <c r="G233" s="4">
        <v>0</v>
      </c>
      <c r="H233" s="4">
        <v>438033</v>
      </c>
    </row>
    <row r="234" spans="1:8" ht="15" outlineLevel="2">
      <c r="A234" s="3" t="s">
        <v>192</v>
      </c>
      <c r="B234" s="3" t="s">
        <v>5</v>
      </c>
      <c r="C234" s="3" t="s">
        <v>199</v>
      </c>
      <c r="D234" s="4">
        <v>584977</v>
      </c>
      <c r="E234" s="4">
        <v>552842</v>
      </c>
      <c r="F234" s="4">
        <v>486501</v>
      </c>
      <c r="G234" s="4">
        <v>540000</v>
      </c>
      <c r="H234" s="4">
        <v>502842</v>
      </c>
    </row>
    <row r="235" spans="1:8" ht="15" outlineLevel="2">
      <c r="A235" s="3" t="s">
        <v>192</v>
      </c>
      <c r="B235" s="3" t="s">
        <v>5</v>
      </c>
      <c r="C235" s="3" t="s">
        <v>200</v>
      </c>
      <c r="D235" s="4">
        <v>514425</v>
      </c>
      <c r="E235" s="4">
        <v>430671</v>
      </c>
      <c r="F235" s="4">
        <v>0</v>
      </c>
      <c r="G235" s="4">
        <v>0</v>
      </c>
      <c r="H235" s="4">
        <v>423184</v>
      </c>
    </row>
    <row r="236" spans="1:8" ht="15" outlineLevel="2">
      <c r="A236" s="3" t="s">
        <v>192</v>
      </c>
      <c r="B236" s="3" t="s">
        <v>5</v>
      </c>
      <c r="C236" s="3" t="s">
        <v>201</v>
      </c>
      <c r="D236" s="4">
        <v>166909</v>
      </c>
      <c r="E236" s="4">
        <v>157848</v>
      </c>
      <c r="F236" s="4">
        <v>138906</v>
      </c>
      <c r="G236" s="4">
        <v>157848</v>
      </c>
      <c r="H236" s="4">
        <v>157848</v>
      </c>
    </row>
    <row r="237" spans="1:8" ht="15" outlineLevel="2">
      <c r="A237" s="3" t="s">
        <v>192</v>
      </c>
      <c r="B237" s="3" t="s">
        <v>5</v>
      </c>
      <c r="C237" s="3" t="s">
        <v>202</v>
      </c>
      <c r="D237" s="4">
        <v>725688</v>
      </c>
      <c r="E237" s="4">
        <v>598378</v>
      </c>
      <c r="F237" s="4">
        <v>0</v>
      </c>
      <c r="G237" s="4">
        <v>0</v>
      </c>
      <c r="H237" s="4">
        <v>587976</v>
      </c>
    </row>
    <row r="238" spans="1:8" ht="15" outlineLevel="2">
      <c r="A238" s="3" t="s">
        <v>192</v>
      </c>
      <c r="B238" s="3" t="s">
        <v>5</v>
      </c>
      <c r="C238" s="3" t="s">
        <v>203</v>
      </c>
      <c r="D238" s="4">
        <v>243675</v>
      </c>
      <c r="E238" s="4">
        <v>204002</v>
      </c>
      <c r="F238" s="4">
        <v>0</v>
      </c>
      <c r="G238" s="4">
        <v>0</v>
      </c>
      <c r="H238" s="4">
        <v>200456</v>
      </c>
    </row>
    <row r="239" spans="1:8" ht="15" outlineLevel="2">
      <c r="A239" s="3" t="s">
        <v>192</v>
      </c>
      <c r="B239" s="3" t="s">
        <v>5</v>
      </c>
      <c r="C239" s="3" t="s">
        <v>204</v>
      </c>
      <c r="D239" s="4">
        <v>451250</v>
      </c>
      <c r="E239" s="4">
        <v>377782</v>
      </c>
      <c r="F239" s="4">
        <v>0</v>
      </c>
      <c r="G239" s="4">
        <v>0</v>
      </c>
      <c r="H239" s="4">
        <v>371215</v>
      </c>
    </row>
    <row r="240" spans="1:8" ht="15" outlineLevel="2">
      <c r="A240" s="3" t="s">
        <v>192</v>
      </c>
      <c r="B240" s="3" t="s">
        <v>5</v>
      </c>
      <c r="C240" s="3" t="s">
        <v>205</v>
      </c>
      <c r="D240" s="4">
        <v>3249000</v>
      </c>
      <c r="E240" s="4">
        <v>2994628</v>
      </c>
      <c r="F240" s="4">
        <v>0</v>
      </c>
      <c r="G240" s="4">
        <v>0</v>
      </c>
      <c r="H240" s="4">
        <v>2370261</v>
      </c>
    </row>
    <row r="241" spans="1:8" ht="15" outlineLevel="2">
      <c r="A241" s="3" t="s">
        <v>192</v>
      </c>
      <c r="B241" s="3" t="s">
        <v>5</v>
      </c>
      <c r="C241" s="3" t="s">
        <v>206</v>
      </c>
      <c r="D241" s="4">
        <v>541500</v>
      </c>
      <c r="E241" s="4">
        <v>454760</v>
      </c>
      <c r="F241" s="4">
        <v>427264</v>
      </c>
      <c r="G241" s="4">
        <v>385106</v>
      </c>
      <c r="H241" s="4">
        <v>385106</v>
      </c>
    </row>
    <row r="242" spans="1:8" ht="15" outlineLevel="2">
      <c r="A242" s="3" t="s">
        <v>192</v>
      </c>
      <c r="B242" s="3" t="s">
        <v>5</v>
      </c>
      <c r="C242" s="3" t="s">
        <v>207</v>
      </c>
      <c r="D242" s="4">
        <v>1425000</v>
      </c>
      <c r="E242" s="4">
        <v>1410750</v>
      </c>
      <c r="F242" s="4">
        <v>1241460</v>
      </c>
      <c r="G242" s="4">
        <v>1410750</v>
      </c>
      <c r="H242" s="4">
        <v>1330750</v>
      </c>
    </row>
    <row r="243" spans="1:8" ht="15" outlineLevel="2">
      <c r="A243" s="3" t="s">
        <v>192</v>
      </c>
      <c r="B243" s="3" t="s">
        <v>5</v>
      </c>
      <c r="C243" s="3" t="s">
        <v>208</v>
      </c>
      <c r="D243" s="4">
        <v>200000</v>
      </c>
      <c r="E243" s="4">
        <v>198000</v>
      </c>
      <c r="F243" s="4">
        <v>0</v>
      </c>
      <c r="G243" s="4">
        <v>0</v>
      </c>
      <c r="H243" s="4">
        <v>198000</v>
      </c>
    </row>
    <row r="244" spans="1:8" ht="15" outlineLevel="2">
      <c r="A244" s="3" t="s">
        <v>192</v>
      </c>
      <c r="B244" s="3" t="s">
        <v>5</v>
      </c>
      <c r="C244" s="3" t="s">
        <v>209</v>
      </c>
      <c r="D244" s="4">
        <v>1500000</v>
      </c>
      <c r="E244" s="4">
        <v>1325000</v>
      </c>
      <c r="F244" s="4">
        <v>0</v>
      </c>
      <c r="G244" s="4">
        <v>0</v>
      </c>
      <c r="H244" s="4">
        <v>1262252</v>
      </c>
    </row>
    <row r="245" spans="1:8" ht="15" outlineLevel="2">
      <c r="A245" s="3" t="s">
        <v>192</v>
      </c>
      <c r="B245" s="3" t="s">
        <v>5</v>
      </c>
      <c r="C245" s="3" t="s">
        <v>210</v>
      </c>
      <c r="D245" s="4">
        <v>200000</v>
      </c>
      <c r="E245" s="4">
        <v>153120</v>
      </c>
      <c r="F245" s="4">
        <v>0</v>
      </c>
      <c r="G245" s="4">
        <v>0</v>
      </c>
      <c r="H245" s="4">
        <v>125458</v>
      </c>
    </row>
    <row r="246" spans="1:8" ht="15" outlineLevel="2">
      <c r="A246" s="3" t="s">
        <v>192</v>
      </c>
      <c r="B246" s="3" t="s">
        <v>5</v>
      </c>
      <c r="C246" s="3" t="s">
        <v>211</v>
      </c>
      <c r="D246" s="4">
        <v>540000</v>
      </c>
      <c r="E246" s="4">
        <v>452100</v>
      </c>
      <c r="F246" s="4">
        <v>0</v>
      </c>
      <c r="G246" s="4">
        <v>0</v>
      </c>
      <c r="H246" s="4">
        <v>444241</v>
      </c>
    </row>
    <row r="247" spans="1:8" ht="15" outlineLevel="2">
      <c r="A247" s="3" t="s">
        <v>192</v>
      </c>
      <c r="B247" s="3" t="s">
        <v>5</v>
      </c>
      <c r="C247" s="3" t="s">
        <v>212</v>
      </c>
      <c r="D247" s="4">
        <v>0</v>
      </c>
      <c r="E247" s="4">
        <v>0</v>
      </c>
      <c r="F247" s="4">
        <v>6046389</v>
      </c>
      <c r="G247" s="4">
        <v>0</v>
      </c>
      <c r="H247" s="4">
        <v>0</v>
      </c>
    </row>
    <row r="248" spans="1:8" ht="15" outlineLevel="2">
      <c r="A248" s="3" t="s">
        <v>192</v>
      </c>
      <c r="B248" s="3" t="s">
        <v>165</v>
      </c>
      <c r="C248" s="3" t="s">
        <v>213</v>
      </c>
      <c r="D248" s="4">
        <v>475000</v>
      </c>
      <c r="E248" s="4">
        <v>475000</v>
      </c>
      <c r="F248" s="4">
        <v>475000</v>
      </c>
      <c r="G248" s="4">
        <v>475000</v>
      </c>
      <c r="H248" s="4">
        <v>475000</v>
      </c>
    </row>
    <row r="249" spans="1:8" ht="15" outlineLevel="2">
      <c r="A249" s="3" t="s">
        <v>192</v>
      </c>
      <c r="B249" s="3" t="s">
        <v>165</v>
      </c>
      <c r="C249" s="3" t="s">
        <v>214</v>
      </c>
      <c r="D249" s="4">
        <v>190000</v>
      </c>
      <c r="E249" s="4">
        <v>190000</v>
      </c>
      <c r="F249" s="4">
        <v>190000</v>
      </c>
      <c r="G249" s="4">
        <v>190000</v>
      </c>
      <c r="H249" s="4">
        <v>190000</v>
      </c>
    </row>
    <row r="250" spans="1:8" ht="15" outlineLevel="2">
      <c r="A250" s="3" t="s">
        <v>192</v>
      </c>
      <c r="B250" s="3" t="s">
        <v>165</v>
      </c>
      <c r="C250" s="3" t="s">
        <v>204</v>
      </c>
      <c r="D250" s="4">
        <v>950000</v>
      </c>
      <c r="E250" s="4">
        <v>950000</v>
      </c>
      <c r="F250" s="4">
        <v>950000</v>
      </c>
      <c r="G250" s="4">
        <v>950000</v>
      </c>
      <c r="H250" s="4">
        <v>950000</v>
      </c>
    </row>
    <row r="251" spans="1:8" ht="15" outlineLevel="2">
      <c r="A251" s="3" t="s">
        <v>192</v>
      </c>
      <c r="B251" s="3" t="s">
        <v>119</v>
      </c>
      <c r="C251" s="3" t="s">
        <v>215</v>
      </c>
      <c r="D251" s="4">
        <v>687148</v>
      </c>
      <c r="E251" s="4">
        <v>687148</v>
      </c>
      <c r="F251" s="4">
        <v>687148</v>
      </c>
      <c r="G251" s="4">
        <v>687148</v>
      </c>
      <c r="H251" s="4">
        <v>687148</v>
      </c>
    </row>
    <row r="252" spans="1:8" ht="15.75" outlineLevel="1">
      <c r="A252" s="6" t="s">
        <v>858</v>
      </c>
      <c r="B252" s="3"/>
      <c r="C252" s="3"/>
      <c r="D252" s="4">
        <f>SUBTOTAL(9,D226:D251)</f>
        <v>80127735</v>
      </c>
      <c r="E252" s="4">
        <f>SUBTOTAL(9,E226:E251)</f>
        <v>76717629</v>
      </c>
      <c r="F252" s="4">
        <f>SUBTOTAL(9,F226:F251)</f>
        <v>71863660</v>
      </c>
      <c r="G252" s="4">
        <f>SUBTOTAL(9,G226:G251)</f>
        <v>68744153</v>
      </c>
      <c r="H252" s="4">
        <f>SUBTOTAL(9,H226:H251)</f>
        <v>76386727</v>
      </c>
    </row>
    <row r="253" spans="1:8" ht="15" outlineLevel="2">
      <c r="A253" s="3" t="s">
        <v>217</v>
      </c>
      <c r="B253" s="3" t="s">
        <v>18</v>
      </c>
      <c r="C253" s="3" t="s">
        <v>6</v>
      </c>
      <c r="D253" s="4">
        <v>181396243</v>
      </c>
      <c r="E253" s="4">
        <v>169860327</v>
      </c>
      <c r="F253" s="4">
        <v>171311375</v>
      </c>
      <c r="G253" s="4">
        <v>177091980</v>
      </c>
      <c r="H253" s="4">
        <v>169860327</v>
      </c>
    </row>
    <row r="254" spans="1:8" ht="15" outlineLevel="2">
      <c r="A254" s="3" t="s">
        <v>217</v>
      </c>
      <c r="B254" s="3" t="s">
        <v>18</v>
      </c>
      <c r="C254" s="3" t="s">
        <v>7</v>
      </c>
      <c r="D254" s="4">
        <v>56169517</v>
      </c>
      <c r="E254" s="4">
        <v>51174978</v>
      </c>
      <c r="F254" s="4">
        <v>49429175</v>
      </c>
      <c r="G254" s="4">
        <v>52314223</v>
      </c>
      <c r="H254" s="4">
        <v>51074978</v>
      </c>
    </row>
    <row r="255" spans="1:8" ht="15" outlineLevel="2">
      <c r="A255" s="3" t="s">
        <v>217</v>
      </c>
      <c r="B255" s="3" t="s">
        <v>18</v>
      </c>
      <c r="C255" s="3" t="s">
        <v>8</v>
      </c>
      <c r="D255" s="4">
        <v>1423161</v>
      </c>
      <c r="E255" s="4">
        <v>1341329</v>
      </c>
      <c r="F255" s="4">
        <v>1252382</v>
      </c>
      <c r="G255" s="4">
        <v>1341329</v>
      </c>
      <c r="H255" s="4">
        <v>1341329</v>
      </c>
    </row>
    <row r="256" spans="1:8" ht="15" outlineLevel="2">
      <c r="A256" s="3" t="s">
        <v>217</v>
      </c>
      <c r="B256" s="3" t="s">
        <v>18</v>
      </c>
      <c r="C256" s="3" t="s">
        <v>218</v>
      </c>
      <c r="D256" s="4">
        <v>449639</v>
      </c>
      <c r="E256" s="4">
        <v>551022</v>
      </c>
      <c r="F256" s="4">
        <v>584639</v>
      </c>
      <c r="G256" s="4">
        <v>449639</v>
      </c>
      <c r="H256" s="4">
        <v>551022</v>
      </c>
    </row>
    <row r="257" spans="1:8" ht="15" outlineLevel="2">
      <c r="A257" s="3" t="s">
        <v>217</v>
      </c>
      <c r="B257" s="3" t="s">
        <v>18</v>
      </c>
      <c r="C257" s="3" t="s">
        <v>219</v>
      </c>
      <c r="D257" s="4">
        <v>3246823</v>
      </c>
      <c r="E257" s="4">
        <v>3060131</v>
      </c>
      <c r="F257" s="4">
        <v>2857204</v>
      </c>
      <c r="G257" s="4">
        <v>3060131</v>
      </c>
      <c r="H257" s="4">
        <v>3060131</v>
      </c>
    </row>
    <row r="258" spans="1:8" ht="15" outlineLevel="2">
      <c r="A258" s="3" t="s">
        <v>217</v>
      </c>
      <c r="B258" s="3" t="s">
        <v>18</v>
      </c>
      <c r="C258" s="3" t="s">
        <v>220</v>
      </c>
      <c r="D258" s="4">
        <v>167262955</v>
      </c>
      <c r="E258" s="4">
        <v>170896476</v>
      </c>
      <c r="F258" s="4">
        <v>171249813</v>
      </c>
      <c r="G258" s="4">
        <v>166249813</v>
      </c>
      <c r="H258" s="4">
        <v>166249813</v>
      </c>
    </row>
    <row r="259" spans="1:8" ht="15" outlineLevel="2">
      <c r="A259" s="3" t="s">
        <v>217</v>
      </c>
      <c r="B259" s="3" t="s">
        <v>18</v>
      </c>
      <c r="C259" s="3" t="s">
        <v>221</v>
      </c>
      <c r="D259" s="4">
        <v>155410904</v>
      </c>
      <c r="E259" s="4">
        <v>155410904</v>
      </c>
      <c r="F259" s="4">
        <v>155410904</v>
      </c>
      <c r="G259" s="4">
        <v>154842551</v>
      </c>
      <c r="H259" s="4">
        <v>155410904</v>
      </c>
    </row>
    <row r="260" spans="1:8" ht="15" outlineLevel="2">
      <c r="A260" s="3" t="s">
        <v>217</v>
      </c>
      <c r="B260" s="3" t="s">
        <v>18</v>
      </c>
      <c r="C260" s="3" t="s">
        <v>222</v>
      </c>
      <c r="D260" s="4">
        <v>1500000</v>
      </c>
      <c r="E260" s="4">
        <v>1413750</v>
      </c>
      <c r="F260" s="4">
        <v>1320000</v>
      </c>
      <c r="G260" s="4">
        <v>0</v>
      </c>
      <c r="H260" s="4">
        <v>1480000</v>
      </c>
    </row>
    <row r="261" spans="1:8" ht="15" outlineLevel="2">
      <c r="A261" s="3" t="s">
        <v>217</v>
      </c>
      <c r="B261" s="3" t="s">
        <v>18</v>
      </c>
      <c r="C261" s="3" t="s">
        <v>223</v>
      </c>
      <c r="D261" s="4">
        <v>37041190</v>
      </c>
      <c r="E261" s="4">
        <v>37041190</v>
      </c>
      <c r="F261" s="4">
        <v>37041190</v>
      </c>
      <c r="G261" s="4">
        <v>37041190</v>
      </c>
      <c r="H261" s="4">
        <v>37041190</v>
      </c>
    </row>
    <row r="262" spans="1:8" ht="15" outlineLevel="2">
      <c r="A262" s="3" t="s">
        <v>217</v>
      </c>
      <c r="B262" s="3" t="s">
        <v>18</v>
      </c>
      <c r="C262" s="3" t="s">
        <v>224</v>
      </c>
      <c r="D262" s="4">
        <v>576361</v>
      </c>
      <c r="E262" s="4">
        <v>576361</v>
      </c>
      <c r="F262" s="4">
        <v>576361</v>
      </c>
      <c r="G262" s="4">
        <v>0</v>
      </c>
      <c r="H262" s="4">
        <v>576361</v>
      </c>
    </row>
    <row r="263" spans="1:8" ht="15" outlineLevel="2">
      <c r="A263" s="3" t="s">
        <v>217</v>
      </c>
      <c r="B263" s="3" t="s">
        <v>18</v>
      </c>
      <c r="C263" s="3" t="s">
        <v>225</v>
      </c>
      <c r="D263" s="4">
        <v>29589106</v>
      </c>
      <c r="E263" s="4">
        <v>27887732</v>
      </c>
      <c r="F263" s="4">
        <v>26038413</v>
      </c>
      <c r="G263" s="4">
        <v>14589106</v>
      </c>
      <c r="H263" s="4">
        <v>14589106</v>
      </c>
    </row>
    <row r="264" spans="1:8" ht="15" outlineLevel="2">
      <c r="A264" s="3" t="s">
        <v>217</v>
      </c>
      <c r="B264" s="3" t="s">
        <v>18</v>
      </c>
      <c r="C264" s="3" t="s">
        <v>226</v>
      </c>
      <c r="D264" s="4">
        <v>3000000</v>
      </c>
      <c r="E264" s="4">
        <v>2827500</v>
      </c>
      <c r="F264" s="4">
        <v>3000000</v>
      </c>
      <c r="G264" s="4">
        <v>0</v>
      </c>
      <c r="H264" s="4">
        <v>2672500</v>
      </c>
    </row>
    <row r="265" spans="1:8" ht="15" outlineLevel="2">
      <c r="A265" s="3" t="s">
        <v>217</v>
      </c>
      <c r="B265" s="3" t="s">
        <v>18</v>
      </c>
      <c r="C265" s="3" t="s">
        <v>227</v>
      </c>
      <c r="D265" s="4">
        <v>239011</v>
      </c>
      <c r="E265" s="4">
        <v>271510</v>
      </c>
      <c r="F265" s="4">
        <v>259394</v>
      </c>
      <c r="G265" s="4">
        <v>400000</v>
      </c>
      <c r="H265" s="4">
        <v>271510</v>
      </c>
    </row>
    <row r="266" spans="1:8" ht="15" outlineLevel="2">
      <c r="A266" s="3" t="s">
        <v>217</v>
      </c>
      <c r="B266" s="3" t="s">
        <v>18</v>
      </c>
      <c r="C266" s="3" t="s">
        <v>228</v>
      </c>
      <c r="D266" s="4">
        <v>0</v>
      </c>
      <c r="E266" s="4">
        <v>0</v>
      </c>
      <c r="F266" s="4">
        <v>0</v>
      </c>
      <c r="G266" s="4">
        <v>3750000</v>
      </c>
      <c r="H266" s="4">
        <v>0</v>
      </c>
    </row>
    <row r="267" spans="1:8" ht="15.75" outlineLevel="1">
      <c r="A267" s="6" t="s">
        <v>877</v>
      </c>
      <c r="B267" s="3"/>
      <c r="C267" s="3"/>
      <c r="D267" s="4">
        <f>SUBTOTAL(9,D253:D266)</f>
        <v>637304910</v>
      </c>
      <c r="E267" s="4">
        <f>SUBTOTAL(9,E253:E266)</f>
        <v>622313210</v>
      </c>
      <c r="F267" s="4">
        <f>SUBTOTAL(9,F253:F266)</f>
        <v>620330850</v>
      </c>
      <c r="G267" s="4">
        <f>SUBTOTAL(9,G253:G266)</f>
        <v>611129962</v>
      </c>
      <c r="H267" s="4">
        <f>SUBTOTAL(9,H253:H266)</f>
        <v>604179171</v>
      </c>
    </row>
    <row r="268" spans="1:8" ht="15" outlineLevel="2">
      <c r="A268" s="3" t="s">
        <v>230</v>
      </c>
      <c r="B268" s="3" t="s">
        <v>5</v>
      </c>
      <c r="C268" s="3" t="s">
        <v>6</v>
      </c>
      <c r="D268" s="4">
        <v>38812372</v>
      </c>
      <c r="E268" s="4">
        <v>35367382</v>
      </c>
      <c r="F268" s="4">
        <v>34346969</v>
      </c>
      <c r="G268" s="4">
        <v>34874988</v>
      </c>
      <c r="H268" s="4">
        <v>35367382</v>
      </c>
    </row>
    <row r="269" spans="1:8" ht="15" outlineLevel="2">
      <c r="A269" s="3" t="s">
        <v>230</v>
      </c>
      <c r="B269" s="3" t="s">
        <v>5</v>
      </c>
      <c r="C269" s="3" t="s">
        <v>7</v>
      </c>
      <c r="D269" s="4">
        <v>7478436</v>
      </c>
      <c r="E269" s="4">
        <v>6813725</v>
      </c>
      <c r="F269" s="4">
        <v>6470380</v>
      </c>
      <c r="G269" s="4">
        <v>7046032</v>
      </c>
      <c r="H269" s="4">
        <v>6741702</v>
      </c>
    </row>
    <row r="270" spans="1:8" ht="15" outlineLevel="2">
      <c r="A270" s="3" t="s">
        <v>230</v>
      </c>
      <c r="B270" s="3" t="s">
        <v>5</v>
      </c>
      <c r="C270" s="3" t="s">
        <v>232</v>
      </c>
      <c r="D270" s="4">
        <v>1972746</v>
      </c>
      <c r="E270" s="4">
        <v>0</v>
      </c>
      <c r="F270" s="4">
        <v>1939428</v>
      </c>
      <c r="G270" s="4">
        <v>1852347</v>
      </c>
      <c r="H270" s="4">
        <v>0</v>
      </c>
    </row>
    <row r="271" spans="1:8" ht="15" outlineLevel="2">
      <c r="A271" s="3" t="s">
        <v>230</v>
      </c>
      <c r="B271" s="3" t="s">
        <v>5</v>
      </c>
      <c r="C271" s="3" t="s">
        <v>233</v>
      </c>
      <c r="D271" s="4">
        <v>68744</v>
      </c>
      <c r="E271" s="4">
        <v>0</v>
      </c>
      <c r="F271" s="4">
        <v>68744</v>
      </c>
      <c r="G271" s="4">
        <v>64675</v>
      </c>
      <c r="H271" s="4">
        <v>0</v>
      </c>
    </row>
    <row r="272" spans="1:8" ht="15" outlineLevel="2">
      <c r="A272" s="3" t="s">
        <v>230</v>
      </c>
      <c r="B272" s="3" t="s">
        <v>5</v>
      </c>
      <c r="C272" s="3" t="s">
        <v>234</v>
      </c>
      <c r="D272" s="4">
        <v>85000</v>
      </c>
      <c r="E272" s="4">
        <v>0</v>
      </c>
      <c r="F272" s="4">
        <v>85000</v>
      </c>
      <c r="G272" s="4">
        <v>0</v>
      </c>
      <c r="H272" s="4">
        <v>0</v>
      </c>
    </row>
    <row r="273" spans="1:8" ht="15" outlineLevel="2">
      <c r="A273" s="3" t="s">
        <v>230</v>
      </c>
      <c r="B273" s="3" t="s">
        <v>5</v>
      </c>
      <c r="C273" s="3" t="s">
        <v>236</v>
      </c>
      <c r="D273" s="4">
        <v>1037429</v>
      </c>
      <c r="E273" s="4">
        <v>0</v>
      </c>
      <c r="F273" s="4">
        <v>1037429</v>
      </c>
      <c r="G273" s="4">
        <v>990848</v>
      </c>
      <c r="H273" s="4">
        <v>0</v>
      </c>
    </row>
    <row r="274" spans="1:8" ht="15" outlineLevel="2">
      <c r="A274" s="3" t="s">
        <v>230</v>
      </c>
      <c r="B274" s="3" t="s">
        <v>5</v>
      </c>
      <c r="C274" s="3" t="s">
        <v>238</v>
      </c>
      <c r="D274" s="4">
        <v>1000</v>
      </c>
      <c r="E274" s="4">
        <v>1</v>
      </c>
      <c r="F274" s="4">
        <v>880</v>
      </c>
      <c r="G274" s="4">
        <v>955</v>
      </c>
      <c r="H274" s="4">
        <v>1</v>
      </c>
    </row>
    <row r="275" spans="1:8" ht="15" outlineLevel="2">
      <c r="A275" s="3" t="s">
        <v>230</v>
      </c>
      <c r="B275" s="3" t="s">
        <v>5</v>
      </c>
      <c r="C275" s="3" t="s">
        <v>239</v>
      </c>
      <c r="D275" s="4">
        <v>2008515</v>
      </c>
      <c r="E275" s="4">
        <v>2008515</v>
      </c>
      <c r="F275" s="4">
        <v>2008515</v>
      </c>
      <c r="G275" s="4">
        <v>1514968</v>
      </c>
      <c r="H275" s="4">
        <v>2008515</v>
      </c>
    </row>
    <row r="276" spans="1:8" ht="15" outlineLevel="2">
      <c r="A276" s="3" t="s">
        <v>230</v>
      </c>
      <c r="B276" s="3" t="s">
        <v>5</v>
      </c>
      <c r="C276" s="3" t="s">
        <v>240</v>
      </c>
      <c r="D276" s="4">
        <v>617008</v>
      </c>
      <c r="E276" s="4">
        <v>564066</v>
      </c>
      <c r="F276" s="4">
        <v>617008</v>
      </c>
      <c r="G276" s="4">
        <v>610838</v>
      </c>
      <c r="H276" s="4">
        <v>558104</v>
      </c>
    </row>
    <row r="277" spans="1:8" ht="15" outlineLevel="2">
      <c r="A277" s="3" t="s">
        <v>230</v>
      </c>
      <c r="B277" s="3" t="s">
        <v>5</v>
      </c>
      <c r="C277" s="3" t="s">
        <v>242</v>
      </c>
      <c r="D277" s="4">
        <v>237895</v>
      </c>
      <c r="E277" s="4">
        <v>0</v>
      </c>
      <c r="F277" s="4">
        <v>209348</v>
      </c>
      <c r="G277" s="4">
        <v>227214</v>
      </c>
      <c r="H277" s="4">
        <v>0</v>
      </c>
    </row>
    <row r="278" spans="1:8" ht="15" outlineLevel="2">
      <c r="A278" s="3" t="s">
        <v>230</v>
      </c>
      <c r="B278" s="3" t="s">
        <v>5</v>
      </c>
      <c r="C278" s="3" t="s">
        <v>243</v>
      </c>
      <c r="D278" s="4">
        <v>4692648</v>
      </c>
      <c r="E278" s="4">
        <v>4115926</v>
      </c>
      <c r="F278" s="4">
        <v>4367030</v>
      </c>
      <c r="G278" s="4">
        <v>4115926</v>
      </c>
      <c r="H278" s="4">
        <v>4083916</v>
      </c>
    </row>
    <row r="279" spans="1:8" ht="15" outlineLevel="2">
      <c r="A279" s="3" t="s">
        <v>230</v>
      </c>
      <c r="B279" s="3" t="s">
        <v>5</v>
      </c>
      <c r="C279" s="3" t="s">
        <v>245</v>
      </c>
      <c r="D279" s="4">
        <v>11898107</v>
      </c>
      <c r="E279" s="4">
        <v>11780633</v>
      </c>
      <c r="F279" s="4">
        <v>11898107</v>
      </c>
      <c r="G279" s="4">
        <v>10653268</v>
      </c>
      <c r="H279" s="4">
        <v>11280633</v>
      </c>
    </row>
    <row r="280" spans="1:8" ht="15" outlineLevel="2">
      <c r="A280" s="3" t="s">
        <v>230</v>
      </c>
      <c r="B280" s="3" t="s">
        <v>190</v>
      </c>
      <c r="C280" s="3" t="s">
        <v>231</v>
      </c>
      <c r="D280" s="4">
        <v>459416</v>
      </c>
      <c r="E280" s="4">
        <v>459416</v>
      </c>
      <c r="F280" s="4">
        <v>459416</v>
      </c>
      <c r="G280" s="4">
        <v>459416</v>
      </c>
      <c r="H280" s="4">
        <v>459416</v>
      </c>
    </row>
    <row r="281" spans="1:8" ht="15" outlineLevel="2">
      <c r="A281" s="3" t="s">
        <v>230</v>
      </c>
      <c r="B281" s="3" t="s">
        <v>190</v>
      </c>
      <c r="C281" s="3" t="s">
        <v>232</v>
      </c>
      <c r="D281" s="4">
        <v>0</v>
      </c>
      <c r="E281" s="4">
        <v>2339428</v>
      </c>
      <c r="F281" s="4">
        <v>0</v>
      </c>
      <c r="G281" s="4">
        <v>0</v>
      </c>
      <c r="H281" s="4">
        <v>2339428</v>
      </c>
    </row>
    <row r="282" spans="1:8" ht="15" outlineLevel="2">
      <c r="A282" s="3" t="s">
        <v>230</v>
      </c>
      <c r="B282" s="3" t="s">
        <v>190</v>
      </c>
      <c r="C282" s="3" t="s">
        <v>233</v>
      </c>
      <c r="D282" s="4">
        <v>0</v>
      </c>
      <c r="E282" s="4">
        <v>64675</v>
      </c>
      <c r="F282" s="4">
        <v>0</v>
      </c>
      <c r="G282" s="4">
        <v>0</v>
      </c>
      <c r="H282" s="4">
        <v>64675</v>
      </c>
    </row>
    <row r="283" spans="1:8" ht="15" outlineLevel="2">
      <c r="A283" s="3" t="s">
        <v>230</v>
      </c>
      <c r="B283" s="3" t="s">
        <v>190</v>
      </c>
      <c r="C283" s="3" t="s">
        <v>234</v>
      </c>
      <c r="D283" s="4">
        <v>4890686</v>
      </c>
      <c r="E283" s="4">
        <v>4975686</v>
      </c>
      <c r="F283" s="4">
        <v>4890686</v>
      </c>
      <c r="G283" s="4">
        <v>4975686</v>
      </c>
      <c r="H283" s="4">
        <v>4975686</v>
      </c>
    </row>
    <row r="284" spans="1:8" ht="15" outlineLevel="2">
      <c r="A284" s="3" t="s">
        <v>230</v>
      </c>
      <c r="B284" s="3" t="s">
        <v>190</v>
      </c>
      <c r="C284" s="3" t="s">
        <v>235</v>
      </c>
      <c r="D284" s="4">
        <v>2150565</v>
      </c>
      <c r="E284" s="4">
        <v>2150565</v>
      </c>
      <c r="F284" s="4">
        <v>2150565</v>
      </c>
      <c r="G284" s="4">
        <v>2150565</v>
      </c>
      <c r="H284" s="4">
        <v>2150565</v>
      </c>
    </row>
    <row r="285" spans="1:8" ht="15" outlineLevel="2">
      <c r="A285" s="3" t="s">
        <v>230</v>
      </c>
      <c r="B285" s="3" t="s">
        <v>190</v>
      </c>
      <c r="C285" s="3" t="s">
        <v>236</v>
      </c>
      <c r="D285" s="4">
        <v>0</v>
      </c>
      <c r="E285" s="4">
        <v>1037429</v>
      </c>
      <c r="F285" s="4">
        <v>0</v>
      </c>
      <c r="G285" s="4">
        <v>0</v>
      </c>
      <c r="H285" s="4">
        <v>1037429</v>
      </c>
    </row>
    <row r="286" spans="1:8" ht="15" outlineLevel="2">
      <c r="A286" s="3" t="s">
        <v>230</v>
      </c>
      <c r="B286" s="3" t="s">
        <v>190</v>
      </c>
      <c r="C286" s="3" t="s">
        <v>237</v>
      </c>
      <c r="D286" s="4">
        <v>34000718</v>
      </c>
      <c r="E286" s="4">
        <v>34000718</v>
      </c>
      <c r="F286" s="4">
        <v>34000718</v>
      </c>
      <c r="G286" s="4">
        <v>34000718</v>
      </c>
      <c r="H286" s="4">
        <v>34000718</v>
      </c>
    </row>
    <row r="287" spans="1:8" ht="15" outlineLevel="2">
      <c r="A287" s="3" t="s">
        <v>230</v>
      </c>
      <c r="B287" s="3" t="s">
        <v>190</v>
      </c>
      <c r="C287" s="3" t="s">
        <v>241</v>
      </c>
      <c r="D287" s="4">
        <v>1115148</v>
      </c>
      <c r="E287" s="4">
        <v>1115148</v>
      </c>
      <c r="F287" s="4">
        <v>1115148</v>
      </c>
      <c r="G287" s="4">
        <v>1115148</v>
      </c>
      <c r="H287" s="4">
        <v>1115148</v>
      </c>
    </row>
    <row r="288" spans="1:8" ht="15" outlineLevel="2">
      <c r="A288" s="3" t="s">
        <v>230</v>
      </c>
      <c r="B288" s="3" t="s">
        <v>190</v>
      </c>
      <c r="C288" s="3" t="s">
        <v>242</v>
      </c>
      <c r="D288" s="4">
        <v>0</v>
      </c>
      <c r="E288" s="4">
        <v>237895</v>
      </c>
      <c r="F288" s="4">
        <v>0</v>
      </c>
      <c r="G288" s="4">
        <v>0</v>
      </c>
      <c r="H288" s="4">
        <v>237895</v>
      </c>
    </row>
    <row r="289" spans="1:8" ht="15" outlineLevel="2">
      <c r="A289" s="3" t="s">
        <v>230</v>
      </c>
      <c r="B289" s="3" t="s">
        <v>190</v>
      </c>
      <c r="C289" s="3" t="s">
        <v>244</v>
      </c>
      <c r="D289" s="4">
        <v>197171</v>
      </c>
      <c r="E289" s="4">
        <v>197171</v>
      </c>
      <c r="F289" s="4">
        <v>197171</v>
      </c>
      <c r="G289" s="4">
        <v>197171</v>
      </c>
      <c r="H289" s="4">
        <v>197171</v>
      </c>
    </row>
    <row r="290" spans="1:8" ht="15.75" outlineLevel="1">
      <c r="A290" s="6" t="s">
        <v>898</v>
      </c>
      <c r="B290" s="3"/>
      <c r="C290" s="3"/>
      <c r="D290" s="4">
        <f>SUBTOTAL(9,D268:D289)</f>
        <v>111723604</v>
      </c>
      <c r="E290" s="4">
        <f>SUBTOTAL(9,E268:E289)</f>
        <v>107228379</v>
      </c>
      <c r="F290" s="4">
        <f>SUBTOTAL(9,F268:F289)</f>
        <v>105862542</v>
      </c>
      <c r="G290" s="4">
        <f>SUBTOTAL(9,G268:G289)</f>
        <v>104850763</v>
      </c>
      <c r="H290" s="4">
        <f>SUBTOTAL(9,H268:H289)</f>
        <v>106618384</v>
      </c>
    </row>
    <row r="291" spans="1:8" ht="15" outlineLevel="2">
      <c r="A291" s="3" t="s">
        <v>249</v>
      </c>
      <c r="B291" s="3" t="s">
        <v>5</v>
      </c>
      <c r="C291" s="3" t="s">
        <v>6</v>
      </c>
      <c r="D291" s="4">
        <v>149909977</v>
      </c>
      <c r="E291" s="4">
        <v>129607012</v>
      </c>
      <c r="F291" s="4">
        <v>136482026</v>
      </c>
      <c r="G291" s="4">
        <v>136598364</v>
      </c>
      <c r="H291" s="4">
        <v>136557561</v>
      </c>
    </row>
    <row r="292" spans="1:8" ht="15" outlineLevel="2">
      <c r="A292" s="3" t="s">
        <v>249</v>
      </c>
      <c r="B292" s="3" t="s">
        <v>5</v>
      </c>
      <c r="C292" s="3" t="s">
        <v>7</v>
      </c>
      <c r="D292" s="4">
        <v>29033588</v>
      </c>
      <c r="E292" s="4">
        <v>26516531</v>
      </c>
      <c r="F292" s="4">
        <v>25100762</v>
      </c>
      <c r="G292" s="4">
        <v>28266087</v>
      </c>
      <c r="H292" s="4">
        <v>26275160</v>
      </c>
    </row>
    <row r="293" spans="1:8" ht="15" outlineLevel="2">
      <c r="A293" s="3" t="s">
        <v>249</v>
      </c>
      <c r="B293" s="3" t="s">
        <v>5</v>
      </c>
      <c r="C293" s="3" t="s">
        <v>8</v>
      </c>
      <c r="D293" s="4">
        <v>93990</v>
      </c>
      <c r="E293" s="4">
        <v>87258</v>
      </c>
      <c r="F293" s="4">
        <v>81471</v>
      </c>
      <c r="G293" s="4">
        <v>92581</v>
      </c>
      <c r="H293" s="4">
        <v>86580</v>
      </c>
    </row>
    <row r="294" spans="1:8" ht="15" outlineLevel="2">
      <c r="A294" s="3" t="s">
        <v>249</v>
      </c>
      <c r="B294" s="3" t="s">
        <v>5</v>
      </c>
      <c r="C294" s="3" t="s">
        <v>250</v>
      </c>
      <c r="D294" s="4">
        <v>25354</v>
      </c>
      <c r="E294" s="4">
        <v>25354</v>
      </c>
      <c r="F294" s="4">
        <v>22312</v>
      </c>
      <c r="G294" s="4">
        <v>25354</v>
      </c>
      <c r="H294" s="4">
        <v>25354</v>
      </c>
    </row>
    <row r="295" spans="1:8" ht="15" outlineLevel="2">
      <c r="A295" s="3" t="s">
        <v>249</v>
      </c>
      <c r="B295" s="3" t="s">
        <v>5</v>
      </c>
      <c r="C295" s="3" t="s">
        <v>251</v>
      </c>
      <c r="D295" s="4">
        <v>6877690</v>
      </c>
      <c r="E295" s="4">
        <v>0</v>
      </c>
      <c r="F295" s="4">
        <v>5970747</v>
      </c>
      <c r="G295" s="4">
        <v>6784940</v>
      </c>
      <c r="H295" s="4">
        <v>6394806</v>
      </c>
    </row>
    <row r="296" spans="1:8" ht="15" outlineLevel="2">
      <c r="A296" s="3" t="s">
        <v>249</v>
      </c>
      <c r="B296" s="3" t="s">
        <v>5</v>
      </c>
      <c r="C296" s="3" t="s">
        <v>21</v>
      </c>
      <c r="D296" s="4">
        <v>4562247</v>
      </c>
      <c r="E296" s="4">
        <v>4493814</v>
      </c>
      <c r="F296" s="4">
        <v>3954556</v>
      </c>
      <c r="G296" s="4">
        <v>4493814</v>
      </c>
      <c r="H296" s="4">
        <v>4293814</v>
      </c>
    </row>
    <row r="297" spans="1:8" ht="15" outlineLevel="2">
      <c r="A297" s="3" t="s">
        <v>249</v>
      </c>
      <c r="B297" s="3" t="s">
        <v>5</v>
      </c>
      <c r="C297" s="3" t="s">
        <v>252</v>
      </c>
      <c r="D297" s="4">
        <v>100000</v>
      </c>
      <c r="E297" s="4">
        <v>100000</v>
      </c>
      <c r="F297" s="4">
        <v>100000</v>
      </c>
      <c r="G297" s="4">
        <v>0</v>
      </c>
      <c r="H297" s="4">
        <v>76900</v>
      </c>
    </row>
    <row r="298" spans="1:8" ht="15" outlineLevel="2">
      <c r="A298" s="3" t="s">
        <v>249</v>
      </c>
      <c r="B298" s="3" t="s">
        <v>5</v>
      </c>
      <c r="C298" s="3" t="s">
        <v>253</v>
      </c>
      <c r="D298" s="4">
        <v>23918</v>
      </c>
      <c r="E298" s="4">
        <v>22543</v>
      </c>
      <c r="F298" s="4">
        <v>21048</v>
      </c>
      <c r="G298" s="4">
        <v>23918</v>
      </c>
      <c r="H298" s="4">
        <v>22368</v>
      </c>
    </row>
    <row r="299" spans="1:8" ht="15" outlineLevel="2">
      <c r="A299" s="3" t="s">
        <v>249</v>
      </c>
      <c r="B299" s="3" t="s">
        <v>5</v>
      </c>
      <c r="C299" s="3" t="s">
        <v>254</v>
      </c>
      <c r="D299" s="4">
        <v>15919</v>
      </c>
      <c r="E299" s="4">
        <v>15004</v>
      </c>
      <c r="F299" s="4">
        <v>14009</v>
      </c>
      <c r="G299" s="4">
        <v>15919</v>
      </c>
      <c r="H299" s="4">
        <v>14887</v>
      </c>
    </row>
    <row r="300" spans="1:8" ht="15" outlineLevel="2">
      <c r="A300" s="3" t="s">
        <v>249</v>
      </c>
      <c r="B300" s="3" t="s">
        <v>5</v>
      </c>
      <c r="C300" s="3" t="s">
        <v>255</v>
      </c>
      <c r="D300" s="4">
        <v>190000</v>
      </c>
      <c r="E300" s="4">
        <v>179075</v>
      </c>
      <c r="F300" s="4">
        <v>167200</v>
      </c>
      <c r="G300" s="4">
        <v>190000</v>
      </c>
      <c r="H300" s="4">
        <v>177683</v>
      </c>
    </row>
    <row r="301" spans="1:8" ht="15" outlineLevel="2">
      <c r="A301" s="3" t="s">
        <v>249</v>
      </c>
      <c r="B301" s="3" t="s">
        <v>5</v>
      </c>
      <c r="C301" s="3" t="s">
        <v>256</v>
      </c>
      <c r="D301" s="4">
        <v>194711</v>
      </c>
      <c r="E301" s="4">
        <v>183515</v>
      </c>
      <c r="F301" s="4">
        <v>171346</v>
      </c>
      <c r="G301" s="4">
        <v>194711</v>
      </c>
      <c r="H301" s="4">
        <v>182087</v>
      </c>
    </row>
    <row r="302" spans="1:8" ht="15" outlineLevel="2">
      <c r="A302" s="3" t="s">
        <v>249</v>
      </c>
      <c r="B302" s="3" t="s">
        <v>5</v>
      </c>
      <c r="C302" s="3" t="s">
        <v>257</v>
      </c>
      <c r="D302" s="4">
        <v>60000</v>
      </c>
      <c r="E302" s="4">
        <v>60000</v>
      </c>
      <c r="F302" s="4">
        <v>60000</v>
      </c>
      <c r="G302" s="4">
        <v>0</v>
      </c>
      <c r="H302" s="4">
        <v>46150</v>
      </c>
    </row>
    <row r="303" spans="1:8" ht="15" outlineLevel="2">
      <c r="A303" s="3" t="s">
        <v>249</v>
      </c>
      <c r="B303" s="3" t="s">
        <v>5</v>
      </c>
      <c r="C303" s="3" t="s">
        <v>258</v>
      </c>
      <c r="D303" s="4">
        <v>40000</v>
      </c>
      <c r="E303" s="4">
        <v>0</v>
      </c>
      <c r="F303" s="4">
        <v>40000</v>
      </c>
      <c r="G303" s="4">
        <v>0</v>
      </c>
      <c r="H303" s="4">
        <v>30000</v>
      </c>
    </row>
    <row r="304" spans="1:8" ht="15" outlineLevel="2">
      <c r="A304" s="3" t="s">
        <v>249</v>
      </c>
      <c r="B304" s="3" t="s">
        <v>5</v>
      </c>
      <c r="C304" s="3" t="s">
        <v>259</v>
      </c>
      <c r="D304" s="4">
        <v>30000</v>
      </c>
      <c r="E304" s="4">
        <v>30000</v>
      </c>
      <c r="F304" s="4">
        <v>30000</v>
      </c>
      <c r="G304" s="4">
        <v>0</v>
      </c>
      <c r="H304" s="4">
        <v>23100</v>
      </c>
    </row>
    <row r="305" spans="1:8" ht="15" outlineLevel="2">
      <c r="A305" s="3" t="s">
        <v>249</v>
      </c>
      <c r="B305" s="3" t="s">
        <v>5</v>
      </c>
      <c r="C305" s="3" t="s">
        <v>260</v>
      </c>
      <c r="D305" s="4">
        <v>70000</v>
      </c>
      <c r="E305" s="4">
        <v>70000</v>
      </c>
      <c r="F305" s="4">
        <v>70000</v>
      </c>
      <c r="G305" s="4">
        <v>0</v>
      </c>
      <c r="H305" s="4">
        <v>53830</v>
      </c>
    </row>
    <row r="306" spans="1:8" ht="15" outlineLevel="2">
      <c r="A306" s="3" t="s">
        <v>249</v>
      </c>
      <c r="B306" s="3" t="s">
        <v>5</v>
      </c>
      <c r="C306" s="3" t="s">
        <v>261</v>
      </c>
      <c r="D306" s="4">
        <v>50000</v>
      </c>
      <c r="E306" s="4">
        <v>0</v>
      </c>
      <c r="F306" s="4">
        <v>50000</v>
      </c>
      <c r="G306" s="4">
        <v>0</v>
      </c>
      <c r="H306" s="4">
        <v>37700</v>
      </c>
    </row>
    <row r="307" spans="1:8" ht="15" outlineLevel="2">
      <c r="A307" s="3" t="s">
        <v>249</v>
      </c>
      <c r="B307" s="3" t="s">
        <v>5</v>
      </c>
      <c r="C307" s="3" t="s">
        <v>262</v>
      </c>
      <c r="D307" s="4">
        <v>100000</v>
      </c>
      <c r="E307" s="4">
        <v>100000</v>
      </c>
      <c r="F307" s="4">
        <v>100000</v>
      </c>
      <c r="G307" s="4">
        <v>0</v>
      </c>
      <c r="H307" s="4">
        <v>76900</v>
      </c>
    </row>
    <row r="308" spans="1:8" ht="15" outlineLevel="2">
      <c r="A308" s="3" t="s">
        <v>249</v>
      </c>
      <c r="B308" s="3" t="s">
        <v>5</v>
      </c>
      <c r="C308" s="3" t="s">
        <v>263</v>
      </c>
      <c r="D308" s="4">
        <v>30000</v>
      </c>
      <c r="E308" s="4">
        <v>30000</v>
      </c>
      <c r="F308" s="4">
        <v>30000</v>
      </c>
      <c r="G308" s="4">
        <v>0</v>
      </c>
      <c r="H308" s="4">
        <v>23100</v>
      </c>
    </row>
    <row r="309" spans="1:8" ht="15" outlineLevel="2">
      <c r="A309" s="3" t="s">
        <v>249</v>
      </c>
      <c r="B309" s="3" t="s">
        <v>5</v>
      </c>
      <c r="C309" s="3" t="s">
        <v>264</v>
      </c>
      <c r="D309" s="4">
        <v>30000</v>
      </c>
      <c r="E309" s="4">
        <v>0</v>
      </c>
      <c r="F309" s="4">
        <v>30000</v>
      </c>
      <c r="G309" s="4">
        <v>0</v>
      </c>
      <c r="H309" s="4">
        <v>22320</v>
      </c>
    </row>
    <row r="310" spans="1:8" ht="15" outlineLevel="2">
      <c r="A310" s="3" t="s">
        <v>249</v>
      </c>
      <c r="B310" s="3" t="s">
        <v>18</v>
      </c>
      <c r="C310" s="3" t="s">
        <v>6</v>
      </c>
      <c r="D310" s="4">
        <v>0</v>
      </c>
      <c r="E310" s="4">
        <v>7732000</v>
      </c>
      <c r="F310" s="4">
        <v>0</v>
      </c>
      <c r="G310" s="4">
        <v>0</v>
      </c>
      <c r="H310" s="4">
        <v>0</v>
      </c>
    </row>
    <row r="311" spans="1:8" ht="15" outlineLevel="2">
      <c r="A311" s="3" t="s">
        <v>249</v>
      </c>
      <c r="B311" s="3" t="s">
        <v>18</v>
      </c>
      <c r="C311" s="3" t="s">
        <v>251</v>
      </c>
      <c r="D311" s="4">
        <v>0</v>
      </c>
      <c r="E311" s="4">
        <v>6394806</v>
      </c>
      <c r="F311" s="4">
        <v>0</v>
      </c>
      <c r="G311" s="4">
        <v>0</v>
      </c>
      <c r="H311" s="4">
        <v>0</v>
      </c>
    </row>
    <row r="312" spans="1:8" ht="15.75" outlineLevel="1">
      <c r="A312" s="6" t="s">
        <v>909</v>
      </c>
      <c r="B312" s="3"/>
      <c r="C312" s="3"/>
      <c r="D312" s="4">
        <f>SUBTOTAL(9,D291:D311)</f>
        <v>191437394</v>
      </c>
      <c r="E312" s="4">
        <f>SUBTOTAL(9,E291:E311)</f>
        <v>175646912</v>
      </c>
      <c r="F312" s="4">
        <f>SUBTOTAL(9,F291:F311)</f>
        <v>172495477</v>
      </c>
      <c r="G312" s="4">
        <f>SUBTOTAL(9,G291:G311)</f>
        <v>176685688</v>
      </c>
      <c r="H312" s="4">
        <f>SUBTOTAL(9,H291:H311)</f>
        <v>174420300</v>
      </c>
    </row>
    <row r="313" spans="1:8" ht="15" outlineLevel="2">
      <c r="A313" s="3" t="s">
        <v>266</v>
      </c>
      <c r="B313" s="3" t="s">
        <v>5</v>
      </c>
      <c r="C313" s="3" t="s">
        <v>6</v>
      </c>
      <c r="D313" s="4">
        <v>62091282</v>
      </c>
      <c r="E313" s="4">
        <v>57663675</v>
      </c>
      <c r="F313" s="4">
        <v>56162834</v>
      </c>
      <c r="G313" s="4">
        <v>57056324</v>
      </c>
      <c r="H313" s="4">
        <v>57419820</v>
      </c>
    </row>
    <row r="314" spans="1:8" ht="15" outlineLevel="2">
      <c r="A314" s="3" t="s">
        <v>266</v>
      </c>
      <c r="B314" s="3" t="s">
        <v>5</v>
      </c>
      <c r="C314" s="3" t="s">
        <v>7</v>
      </c>
      <c r="D314" s="4">
        <v>7722172</v>
      </c>
      <c r="E314" s="4">
        <v>6930391</v>
      </c>
      <c r="F314" s="4">
        <v>6345816</v>
      </c>
      <c r="G314" s="4">
        <v>7228200</v>
      </c>
      <c r="H314" s="4">
        <v>6776492</v>
      </c>
    </row>
    <row r="315" spans="1:8" ht="15.75" outlineLevel="1">
      <c r="A315" s="6" t="s">
        <v>913</v>
      </c>
      <c r="B315" s="3"/>
      <c r="C315" s="3"/>
      <c r="D315" s="4">
        <f>SUBTOTAL(9,D313:D314)</f>
        <v>69813454</v>
      </c>
      <c r="E315" s="4">
        <f>SUBTOTAL(9,E313:E314)</f>
        <v>64594066</v>
      </c>
      <c r="F315" s="4">
        <f>SUBTOTAL(9,F313:F314)</f>
        <v>62508650</v>
      </c>
      <c r="G315" s="4">
        <f>SUBTOTAL(9,G313:G314)</f>
        <v>64284524</v>
      </c>
      <c r="H315" s="4">
        <f>SUBTOTAL(9,H313:H314)</f>
        <v>64196312</v>
      </c>
    </row>
    <row r="316" spans="1:8" ht="15" outlineLevel="2">
      <c r="A316" s="3" t="s">
        <v>268</v>
      </c>
      <c r="B316" s="3" t="s">
        <v>5</v>
      </c>
      <c r="C316" s="3" t="s">
        <v>6</v>
      </c>
      <c r="D316" s="4">
        <v>133178052</v>
      </c>
      <c r="E316" s="4">
        <v>121344452</v>
      </c>
      <c r="F316" s="4">
        <v>121395383</v>
      </c>
      <c r="G316" s="4">
        <v>115246776</v>
      </c>
      <c r="H316" s="4">
        <v>115246776</v>
      </c>
    </row>
    <row r="317" spans="1:8" ht="15" outlineLevel="2">
      <c r="A317" s="3" t="s">
        <v>268</v>
      </c>
      <c r="B317" s="3" t="s">
        <v>5</v>
      </c>
      <c r="C317" s="3" t="s">
        <v>7</v>
      </c>
      <c r="D317" s="4">
        <v>155619366</v>
      </c>
      <c r="E317" s="4">
        <v>156084514</v>
      </c>
      <c r="F317" s="4">
        <v>145734082</v>
      </c>
      <c r="G317" s="4">
        <v>149233711</v>
      </c>
      <c r="H317" s="4">
        <v>144502439</v>
      </c>
    </row>
    <row r="318" spans="1:8" ht="15" outlineLevel="2">
      <c r="A318" s="3" t="s">
        <v>268</v>
      </c>
      <c r="B318" s="3" t="s">
        <v>5</v>
      </c>
      <c r="C318" s="3" t="s">
        <v>269</v>
      </c>
      <c r="D318" s="4">
        <v>187245</v>
      </c>
      <c r="E318" s="4">
        <v>158143</v>
      </c>
      <c r="F318" s="4">
        <v>0</v>
      </c>
      <c r="G318" s="4">
        <v>0</v>
      </c>
      <c r="H318" s="4">
        <v>158143</v>
      </c>
    </row>
    <row r="319" spans="1:8" ht="15" outlineLevel="2">
      <c r="A319" s="3" t="s">
        <v>268</v>
      </c>
      <c r="B319" s="3" t="s">
        <v>5</v>
      </c>
      <c r="C319" s="3" t="s">
        <v>270</v>
      </c>
      <c r="D319" s="4">
        <v>122506</v>
      </c>
      <c r="E319" s="4">
        <v>85101</v>
      </c>
      <c r="F319" s="4">
        <v>79458</v>
      </c>
      <c r="G319" s="4">
        <v>90293</v>
      </c>
      <c r="H319" s="4">
        <v>84439</v>
      </c>
    </row>
    <row r="320" spans="1:8" ht="15" outlineLevel="2">
      <c r="A320" s="3" t="s">
        <v>268</v>
      </c>
      <c r="B320" s="3" t="s">
        <v>5</v>
      </c>
      <c r="C320" s="3" t="s">
        <v>271</v>
      </c>
      <c r="D320" s="4">
        <v>460800</v>
      </c>
      <c r="E320" s="4">
        <v>434304</v>
      </c>
      <c r="F320" s="4">
        <v>405504</v>
      </c>
      <c r="G320" s="4">
        <v>0</v>
      </c>
      <c r="H320" s="4">
        <v>430926</v>
      </c>
    </row>
    <row r="321" spans="1:8" ht="15" outlineLevel="2">
      <c r="A321" s="3" t="s">
        <v>268</v>
      </c>
      <c r="B321" s="3" t="s">
        <v>5</v>
      </c>
      <c r="C321" s="3" t="s">
        <v>272</v>
      </c>
      <c r="D321" s="4">
        <v>4350000</v>
      </c>
      <c r="E321" s="4">
        <v>4350000</v>
      </c>
      <c r="F321" s="4">
        <v>4350000</v>
      </c>
      <c r="G321" s="4">
        <v>4350000</v>
      </c>
      <c r="H321" s="4">
        <v>4350000</v>
      </c>
    </row>
    <row r="322" spans="1:8" ht="15" outlineLevel="2">
      <c r="A322" s="3" t="s">
        <v>268</v>
      </c>
      <c r="B322" s="3" t="s">
        <v>5</v>
      </c>
      <c r="C322" s="3" t="s">
        <v>273</v>
      </c>
      <c r="D322" s="4">
        <v>2542788000</v>
      </c>
      <c r="E322" s="4">
        <v>2458671261</v>
      </c>
      <c r="F322" s="4">
        <v>2465549800</v>
      </c>
      <c r="G322" s="4">
        <v>2489047125</v>
      </c>
      <c r="H322" s="4">
        <v>2447241261</v>
      </c>
    </row>
    <row r="323" spans="1:8" ht="15" outlineLevel="2">
      <c r="A323" s="3" t="s">
        <v>268</v>
      </c>
      <c r="B323" s="3" t="s">
        <v>5</v>
      </c>
      <c r="C323" s="3" t="s">
        <v>274</v>
      </c>
      <c r="D323" s="4">
        <v>38347320</v>
      </c>
      <c r="E323" s="4">
        <v>38833056</v>
      </c>
      <c r="F323" s="4">
        <v>38797320</v>
      </c>
      <c r="G323" s="4">
        <v>0</v>
      </c>
      <c r="H323" s="4">
        <v>38833056</v>
      </c>
    </row>
    <row r="324" spans="1:8" ht="15" outlineLevel="2">
      <c r="A324" s="3" t="s">
        <v>268</v>
      </c>
      <c r="B324" s="3" t="s">
        <v>5</v>
      </c>
      <c r="C324" s="3" t="s">
        <v>275</v>
      </c>
      <c r="D324" s="4">
        <v>755289</v>
      </c>
      <c r="E324" s="4">
        <v>627276</v>
      </c>
      <c r="F324" s="4">
        <v>625289</v>
      </c>
      <c r="G324" s="4">
        <v>0</v>
      </c>
      <c r="H324" s="4">
        <v>627276</v>
      </c>
    </row>
    <row r="325" spans="1:8" ht="15" outlineLevel="2">
      <c r="A325" s="3" t="s">
        <v>268</v>
      </c>
      <c r="B325" s="3" t="s">
        <v>5</v>
      </c>
      <c r="C325" s="3" t="s">
        <v>276</v>
      </c>
      <c r="D325" s="4">
        <v>61475440</v>
      </c>
      <c r="E325" s="4">
        <v>61941968</v>
      </c>
      <c r="F325" s="4">
        <v>61885440</v>
      </c>
      <c r="G325" s="4">
        <v>0</v>
      </c>
      <c r="H325" s="4">
        <v>61941968</v>
      </c>
    </row>
    <row r="326" spans="1:8" ht="15" outlineLevel="2">
      <c r="A326" s="3" t="s">
        <v>268</v>
      </c>
      <c r="B326" s="3" t="s">
        <v>5</v>
      </c>
      <c r="C326" s="3" t="s">
        <v>277</v>
      </c>
      <c r="D326" s="4">
        <v>98858030</v>
      </c>
      <c r="E326" s="4">
        <v>89936233</v>
      </c>
      <c r="F326" s="4">
        <v>90858030</v>
      </c>
      <c r="G326" s="4">
        <v>90831330</v>
      </c>
      <c r="H326" s="4">
        <v>89936233</v>
      </c>
    </row>
    <row r="327" spans="1:8" ht="15" outlineLevel="2">
      <c r="A327" s="3" t="s">
        <v>268</v>
      </c>
      <c r="B327" s="3" t="s">
        <v>5</v>
      </c>
      <c r="C327" s="3" t="s">
        <v>278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</row>
    <row r="328" spans="1:8" ht="15" outlineLevel="2">
      <c r="A328" s="3" t="s">
        <v>268</v>
      </c>
      <c r="B328" s="3" t="s">
        <v>5</v>
      </c>
      <c r="C328" s="3" t="s">
        <v>279</v>
      </c>
      <c r="D328" s="4">
        <v>11400</v>
      </c>
      <c r="E328" s="4">
        <v>10215</v>
      </c>
      <c r="F328" s="4">
        <v>9537</v>
      </c>
      <c r="G328" s="4">
        <v>10838</v>
      </c>
      <c r="H328" s="4">
        <v>10136</v>
      </c>
    </row>
    <row r="329" spans="1:8" ht="15" outlineLevel="2">
      <c r="A329" s="3" t="s">
        <v>268</v>
      </c>
      <c r="B329" s="3" t="s">
        <v>5</v>
      </c>
      <c r="C329" s="3" t="s">
        <v>280</v>
      </c>
      <c r="D329" s="4">
        <v>1287280</v>
      </c>
      <c r="E329" s="4">
        <v>0</v>
      </c>
      <c r="F329" s="4">
        <v>0</v>
      </c>
      <c r="G329" s="4">
        <v>0</v>
      </c>
      <c r="H329" s="4">
        <v>0</v>
      </c>
    </row>
    <row r="330" spans="1:8" ht="15" outlineLevel="2">
      <c r="A330" s="3" t="s">
        <v>268</v>
      </c>
      <c r="B330" s="3" t="s">
        <v>5</v>
      </c>
      <c r="C330" s="3" t="s">
        <v>281</v>
      </c>
      <c r="D330" s="4">
        <v>108935000</v>
      </c>
      <c r="E330" s="4">
        <v>108935000</v>
      </c>
      <c r="F330" s="4">
        <v>108935000</v>
      </c>
      <c r="G330" s="4">
        <v>108935000</v>
      </c>
      <c r="H330" s="4">
        <v>108935000</v>
      </c>
    </row>
    <row r="331" spans="1:8" ht="15" outlineLevel="2">
      <c r="A331" s="3" t="s">
        <v>268</v>
      </c>
      <c r="B331" s="3" t="s">
        <v>5</v>
      </c>
      <c r="C331" s="3" t="s">
        <v>282</v>
      </c>
      <c r="D331" s="4">
        <v>40590000</v>
      </c>
      <c r="E331" s="4">
        <v>40590000</v>
      </c>
      <c r="F331" s="4">
        <v>40590000</v>
      </c>
      <c r="G331" s="4">
        <v>0</v>
      </c>
      <c r="H331" s="4">
        <v>40190000</v>
      </c>
    </row>
    <row r="332" spans="1:8" ht="15" outlineLevel="2">
      <c r="A332" s="3" t="s">
        <v>268</v>
      </c>
      <c r="B332" s="3" t="s">
        <v>5</v>
      </c>
      <c r="C332" s="3" t="s">
        <v>283</v>
      </c>
      <c r="D332" s="4">
        <v>898452</v>
      </c>
      <c r="E332" s="4">
        <v>805009</v>
      </c>
      <c r="F332" s="4">
        <v>751626</v>
      </c>
      <c r="G332" s="4">
        <v>0</v>
      </c>
      <c r="H332" s="4">
        <v>798748</v>
      </c>
    </row>
    <row r="333" spans="1:8" ht="15" outlineLevel="2">
      <c r="A333" s="3" t="s">
        <v>268</v>
      </c>
      <c r="B333" s="3" t="s">
        <v>5</v>
      </c>
      <c r="C333" s="3" t="s">
        <v>133</v>
      </c>
      <c r="D333" s="4">
        <v>0</v>
      </c>
      <c r="E333" s="4">
        <v>537116053</v>
      </c>
      <c r="F333" s="4">
        <v>537116053</v>
      </c>
      <c r="G333" s="4">
        <v>540964636</v>
      </c>
      <c r="H333" s="4">
        <v>536616053</v>
      </c>
    </row>
    <row r="334" spans="1:8" ht="15" outlineLevel="2">
      <c r="A334" s="3" t="s">
        <v>268</v>
      </c>
      <c r="B334" s="3" t="s">
        <v>5</v>
      </c>
      <c r="C334" s="3" t="s">
        <v>284</v>
      </c>
      <c r="D334" s="4">
        <v>478300</v>
      </c>
      <c r="E334" s="4">
        <v>478300</v>
      </c>
      <c r="F334" s="4">
        <v>478300</v>
      </c>
      <c r="G334" s="4">
        <v>0</v>
      </c>
      <c r="H334" s="4">
        <v>478300</v>
      </c>
    </row>
    <row r="335" spans="1:8" ht="15" outlineLevel="2">
      <c r="A335" s="3" t="s">
        <v>268</v>
      </c>
      <c r="B335" s="3" t="s">
        <v>5</v>
      </c>
      <c r="C335" s="3" t="s">
        <v>285</v>
      </c>
      <c r="D335" s="4">
        <v>2533313</v>
      </c>
      <c r="E335" s="4">
        <v>2508684</v>
      </c>
      <c r="F335" s="4">
        <v>1968965</v>
      </c>
      <c r="G335" s="4">
        <v>1125465</v>
      </c>
      <c r="H335" s="4">
        <v>2108684</v>
      </c>
    </row>
    <row r="336" spans="1:8" ht="15" outlineLevel="2">
      <c r="A336" s="3" t="s">
        <v>268</v>
      </c>
      <c r="B336" s="3" t="s">
        <v>5</v>
      </c>
      <c r="C336" s="3" t="s">
        <v>70</v>
      </c>
      <c r="D336" s="4">
        <v>112500</v>
      </c>
      <c r="E336" s="4">
        <v>98212</v>
      </c>
      <c r="F336" s="4">
        <v>91700</v>
      </c>
      <c r="G336" s="4">
        <v>104204</v>
      </c>
      <c r="H336" s="4">
        <v>97628</v>
      </c>
    </row>
    <row r="337" spans="1:8" ht="15" outlineLevel="2">
      <c r="A337" s="3" t="s">
        <v>268</v>
      </c>
      <c r="B337" s="3" t="s">
        <v>5</v>
      </c>
      <c r="C337" s="3" t="s">
        <v>286</v>
      </c>
      <c r="D337" s="4">
        <v>541812</v>
      </c>
      <c r="E337" s="4">
        <v>480870</v>
      </c>
      <c r="F337" s="4">
        <v>541812</v>
      </c>
      <c r="G337" s="4">
        <v>389328</v>
      </c>
      <c r="H337" s="4">
        <v>477130</v>
      </c>
    </row>
    <row r="338" spans="1:8" ht="15" outlineLevel="2">
      <c r="A338" s="3" t="s">
        <v>268</v>
      </c>
      <c r="B338" s="3" t="s">
        <v>5</v>
      </c>
      <c r="C338" s="3" t="s">
        <v>288</v>
      </c>
      <c r="D338" s="4">
        <v>455683</v>
      </c>
      <c r="E338" s="4">
        <v>404053</v>
      </c>
      <c r="F338" s="4">
        <v>375205</v>
      </c>
      <c r="G338" s="4">
        <v>265049</v>
      </c>
      <c r="H338" s="4">
        <v>400911</v>
      </c>
    </row>
    <row r="339" spans="1:8" ht="15" outlineLevel="2">
      <c r="A339" s="3" t="s">
        <v>268</v>
      </c>
      <c r="B339" s="3" t="s">
        <v>5</v>
      </c>
      <c r="C339" s="3" t="s">
        <v>289</v>
      </c>
      <c r="D339" s="4">
        <v>24818050</v>
      </c>
      <c r="E339" s="4">
        <v>22816579</v>
      </c>
      <c r="F339" s="4">
        <v>23518050</v>
      </c>
      <c r="G339" s="4">
        <v>22576050</v>
      </c>
      <c r="H339" s="4">
        <v>22816579</v>
      </c>
    </row>
    <row r="340" spans="1:8" ht="15" outlineLevel="2">
      <c r="A340" s="3" t="s">
        <v>268</v>
      </c>
      <c r="B340" s="3" t="s">
        <v>5</v>
      </c>
      <c r="C340" s="3" t="s">
        <v>291</v>
      </c>
      <c r="D340" s="4">
        <v>14800240</v>
      </c>
      <c r="E340" s="4">
        <v>13657116</v>
      </c>
      <c r="F340" s="4">
        <v>12128796</v>
      </c>
      <c r="G340" s="4">
        <v>12131910</v>
      </c>
      <c r="H340" s="4">
        <v>13048630</v>
      </c>
    </row>
    <row r="341" spans="1:8" ht="15" outlineLevel="2">
      <c r="A341" s="3" t="s">
        <v>268</v>
      </c>
      <c r="B341" s="3" t="s">
        <v>5</v>
      </c>
      <c r="C341" s="3" t="s">
        <v>292</v>
      </c>
      <c r="D341" s="4">
        <v>1128860</v>
      </c>
      <c r="E341" s="4">
        <v>1012079</v>
      </c>
      <c r="F341" s="4">
        <v>882591</v>
      </c>
      <c r="G341" s="4">
        <v>313530</v>
      </c>
      <c r="H341" s="4">
        <v>1004208</v>
      </c>
    </row>
    <row r="342" spans="1:8" ht="15" outlineLevel="2">
      <c r="A342" s="3" t="s">
        <v>268</v>
      </c>
      <c r="B342" s="3" t="s">
        <v>5</v>
      </c>
      <c r="C342" s="3" t="s">
        <v>293</v>
      </c>
      <c r="D342" s="4">
        <v>3107994</v>
      </c>
      <c r="E342" s="4">
        <v>2758410</v>
      </c>
      <c r="F342" s="4">
        <v>2575492</v>
      </c>
      <c r="G342" s="4">
        <v>2634025</v>
      </c>
      <c r="H342" s="4">
        <v>2736957</v>
      </c>
    </row>
    <row r="343" spans="1:8" ht="15" outlineLevel="2">
      <c r="A343" s="3" t="s">
        <v>268</v>
      </c>
      <c r="B343" s="3" t="s">
        <v>5</v>
      </c>
      <c r="C343" s="3" t="s">
        <v>294</v>
      </c>
      <c r="D343" s="4">
        <v>1653641</v>
      </c>
      <c r="E343" s="4">
        <v>1467641</v>
      </c>
      <c r="F343" s="4">
        <v>1370318</v>
      </c>
      <c r="G343" s="4">
        <v>1301461</v>
      </c>
      <c r="H343" s="4">
        <v>1456227</v>
      </c>
    </row>
    <row r="344" spans="1:8" ht="15" outlineLevel="2">
      <c r="A344" s="3" t="s">
        <v>268</v>
      </c>
      <c r="B344" s="3" t="s">
        <v>5</v>
      </c>
      <c r="C344" s="3" t="s">
        <v>295</v>
      </c>
      <c r="D344" s="4">
        <v>415166</v>
      </c>
      <c r="E344" s="4">
        <v>365771</v>
      </c>
      <c r="F344" s="4">
        <v>135158</v>
      </c>
      <c r="G344" s="4">
        <v>153589</v>
      </c>
      <c r="H344" s="4">
        <v>362927</v>
      </c>
    </row>
    <row r="345" spans="1:8" ht="15" outlineLevel="2">
      <c r="A345" s="3" t="s">
        <v>268</v>
      </c>
      <c r="B345" s="3" t="s">
        <v>5</v>
      </c>
      <c r="C345" s="3" t="s">
        <v>296</v>
      </c>
      <c r="D345" s="4">
        <v>5210676</v>
      </c>
      <c r="E345" s="4">
        <v>5158570</v>
      </c>
      <c r="F345" s="4">
        <v>5210676</v>
      </c>
      <c r="G345" s="4">
        <v>4136278</v>
      </c>
      <c r="H345" s="4">
        <v>5158570</v>
      </c>
    </row>
    <row r="346" spans="1:8" ht="15" outlineLevel="2">
      <c r="A346" s="3" t="s">
        <v>268</v>
      </c>
      <c r="B346" s="3" t="s">
        <v>5</v>
      </c>
      <c r="C346" s="3" t="s">
        <v>297</v>
      </c>
      <c r="D346" s="4">
        <v>0</v>
      </c>
      <c r="E346" s="4">
        <v>0</v>
      </c>
      <c r="F346" s="4">
        <v>0</v>
      </c>
      <c r="G346" s="4">
        <v>40668300</v>
      </c>
      <c r="H346" s="4">
        <v>0</v>
      </c>
    </row>
    <row r="347" spans="1:8" ht="15" outlineLevel="2">
      <c r="A347" s="3" t="s">
        <v>268</v>
      </c>
      <c r="B347" s="3" t="s">
        <v>5</v>
      </c>
      <c r="C347" s="3" t="s">
        <v>298</v>
      </c>
      <c r="D347" s="4">
        <v>0</v>
      </c>
      <c r="E347" s="4">
        <v>0</v>
      </c>
      <c r="F347" s="4">
        <v>1150000</v>
      </c>
      <c r="G347" s="4">
        <v>102371849</v>
      </c>
      <c r="H347" s="4">
        <v>0</v>
      </c>
    </row>
    <row r="348" spans="1:8" ht="15" outlineLevel="2">
      <c r="A348" s="3" t="s">
        <v>268</v>
      </c>
      <c r="B348" s="3" t="s">
        <v>5</v>
      </c>
      <c r="C348" s="3" t="s">
        <v>299</v>
      </c>
      <c r="D348" s="4">
        <v>0</v>
      </c>
      <c r="E348" s="4">
        <v>53462700</v>
      </c>
      <c r="F348" s="4">
        <v>53462700</v>
      </c>
      <c r="G348" s="4">
        <v>0</v>
      </c>
      <c r="H348" s="4">
        <v>40042700</v>
      </c>
    </row>
    <row r="349" spans="1:8" ht="15" outlineLevel="2">
      <c r="A349" s="3" t="s">
        <v>268</v>
      </c>
      <c r="B349" s="3" t="s">
        <v>5</v>
      </c>
      <c r="C349" s="3" t="s">
        <v>300</v>
      </c>
      <c r="D349" s="4">
        <v>0</v>
      </c>
      <c r="E349" s="4">
        <v>775000</v>
      </c>
      <c r="F349" s="4">
        <v>775000</v>
      </c>
      <c r="G349" s="4">
        <v>0</v>
      </c>
      <c r="H349" s="4">
        <v>775000</v>
      </c>
    </row>
    <row r="350" spans="1:8" ht="15" outlineLevel="2">
      <c r="A350" s="3" t="s">
        <v>268</v>
      </c>
      <c r="B350" s="3" t="s">
        <v>5</v>
      </c>
      <c r="C350" s="3" t="s">
        <v>301</v>
      </c>
      <c r="D350" s="4">
        <v>5096</v>
      </c>
      <c r="E350" s="4">
        <v>4756</v>
      </c>
      <c r="F350" s="4">
        <v>4440</v>
      </c>
      <c r="G350" s="4">
        <v>5046</v>
      </c>
      <c r="H350" s="4">
        <v>4719</v>
      </c>
    </row>
    <row r="351" spans="1:8" ht="15" outlineLevel="2">
      <c r="A351" s="3" t="s">
        <v>268</v>
      </c>
      <c r="B351" s="3" t="s">
        <v>5</v>
      </c>
      <c r="C351" s="3" t="s">
        <v>302</v>
      </c>
      <c r="D351" s="4">
        <v>124044</v>
      </c>
      <c r="E351" s="4">
        <v>115776</v>
      </c>
      <c r="F351" s="4">
        <v>108098</v>
      </c>
      <c r="G351" s="4">
        <v>110557</v>
      </c>
      <c r="H351" s="4">
        <v>14876</v>
      </c>
    </row>
    <row r="352" spans="1:8" ht="15" outlineLevel="2">
      <c r="A352" s="3" t="s">
        <v>268</v>
      </c>
      <c r="B352" s="3" t="s">
        <v>5</v>
      </c>
      <c r="C352" s="3" t="s">
        <v>303</v>
      </c>
      <c r="D352" s="4">
        <v>79573</v>
      </c>
      <c r="E352" s="4">
        <v>71297</v>
      </c>
      <c r="F352" s="4">
        <v>66569</v>
      </c>
      <c r="G352" s="4">
        <v>75647</v>
      </c>
      <c r="H352" s="4">
        <v>70742</v>
      </c>
    </row>
    <row r="353" spans="1:8" ht="15" outlineLevel="2">
      <c r="A353" s="3" t="s">
        <v>268</v>
      </c>
      <c r="B353" s="3" t="s">
        <v>18</v>
      </c>
      <c r="C353" s="3" t="s">
        <v>295</v>
      </c>
      <c r="D353" s="4">
        <v>2370629</v>
      </c>
      <c r="E353" s="4">
        <v>2370629</v>
      </c>
      <c r="F353" s="4">
        <v>2370629</v>
      </c>
      <c r="G353" s="4">
        <v>2370629</v>
      </c>
      <c r="H353" s="4">
        <v>2370629</v>
      </c>
    </row>
    <row r="354" spans="1:8" ht="15.75" outlineLevel="1">
      <c r="A354" s="6" t="s">
        <v>966</v>
      </c>
      <c r="B354" s="3"/>
      <c r="C354" s="3"/>
      <c r="D354" s="4">
        <f>SUBTOTAL(9,D316:D353)</f>
        <v>3245699758</v>
      </c>
      <c r="E354" s="4">
        <f>SUBTOTAL(9,E316:E353)</f>
        <v>3727929029</v>
      </c>
      <c r="F354" s="4">
        <f>SUBTOTAL(9,F316:F353)</f>
        <v>3724297022</v>
      </c>
      <c r="G354" s="4">
        <f>SUBTOTAL(9,G316:G353)</f>
        <v>3689442627</v>
      </c>
      <c r="H354" s="4">
        <f>SUBTOTAL(9,H316:H353)</f>
        <v>3683327872</v>
      </c>
    </row>
    <row r="355" spans="1:8" ht="15" outlineLevel="2">
      <c r="A355" s="3" t="s">
        <v>305</v>
      </c>
      <c r="B355" s="3" t="s">
        <v>5</v>
      </c>
      <c r="C355" s="3" t="s">
        <v>6</v>
      </c>
      <c r="D355" s="4">
        <v>23338814</v>
      </c>
      <c r="E355" s="4">
        <v>21375366</v>
      </c>
      <c r="F355" s="4">
        <v>21191247</v>
      </c>
      <c r="G355" s="4">
        <v>22424600</v>
      </c>
      <c r="H355" s="4">
        <v>21375366</v>
      </c>
    </row>
    <row r="356" spans="1:8" ht="15" outlineLevel="2">
      <c r="A356" s="3" t="s">
        <v>305</v>
      </c>
      <c r="B356" s="3" t="s">
        <v>5</v>
      </c>
      <c r="C356" s="3" t="s">
        <v>7</v>
      </c>
      <c r="D356" s="4">
        <v>5059380</v>
      </c>
      <c r="E356" s="4">
        <v>4491924</v>
      </c>
      <c r="F356" s="4">
        <v>4194049</v>
      </c>
      <c r="G356" s="4">
        <v>3150761</v>
      </c>
      <c r="H356" s="4">
        <v>3150761</v>
      </c>
    </row>
    <row r="357" spans="1:8" ht="15" outlineLevel="2">
      <c r="A357" s="3" t="s">
        <v>305</v>
      </c>
      <c r="B357" s="3" t="s">
        <v>5</v>
      </c>
      <c r="C357" s="3" t="s">
        <v>306</v>
      </c>
      <c r="D357" s="4">
        <v>180500</v>
      </c>
      <c r="E357" s="4">
        <v>0</v>
      </c>
      <c r="F357" s="4">
        <v>180500</v>
      </c>
      <c r="G357" s="4">
        <v>0</v>
      </c>
      <c r="H357" s="4">
        <v>0</v>
      </c>
    </row>
    <row r="358" spans="1:8" ht="15" outlineLevel="2">
      <c r="A358" s="3" t="s">
        <v>305</v>
      </c>
      <c r="B358" s="3" t="s">
        <v>5</v>
      </c>
      <c r="C358" s="3" t="s">
        <v>307</v>
      </c>
      <c r="D358" s="4">
        <v>593310</v>
      </c>
      <c r="E358" s="4">
        <v>531235</v>
      </c>
      <c r="F358" s="4">
        <v>496008</v>
      </c>
      <c r="G358" s="4">
        <v>563645</v>
      </c>
      <c r="H358" s="4">
        <v>527104</v>
      </c>
    </row>
    <row r="359" spans="1:8" ht="15" outlineLevel="2">
      <c r="A359" s="3" t="s">
        <v>305</v>
      </c>
      <c r="B359" s="3" t="s">
        <v>5</v>
      </c>
      <c r="C359" s="3" t="s">
        <v>308</v>
      </c>
      <c r="D359" s="4">
        <v>7200</v>
      </c>
      <c r="E359" s="4">
        <v>6718</v>
      </c>
      <c r="F359" s="4">
        <v>7200</v>
      </c>
      <c r="G359" s="4">
        <v>7128</v>
      </c>
      <c r="H359" s="4">
        <v>6666</v>
      </c>
    </row>
    <row r="360" spans="1:8" ht="15" outlineLevel="2">
      <c r="A360" s="3" t="s">
        <v>305</v>
      </c>
      <c r="B360" s="3" t="s">
        <v>5</v>
      </c>
      <c r="C360" s="3" t="s">
        <v>309</v>
      </c>
      <c r="D360" s="4">
        <v>332500</v>
      </c>
      <c r="E360" s="4">
        <v>310247</v>
      </c>
      <c r="F360" s="4">
        <v>332500</v>
      </c>
      <c r="G360" s="4">
        <v>329175</v>
      </c>
      <c r="H360" s="4">
        <v>307834</v>
      </c>
    </row>
    <row r="361" spans="1:8" ht="15.75" outlineLevel="1">
      <c r="A361" s="6" t="s">
        <v>972</v>
      </c>
      <c r="B361" s="3"/>
      <c r="C361" s="3"/>
      <c r="D361" s="4">
        <f>SUBTOTAL(9,D355:D360)</f>
        <v>29511704</v>
      </c>
      <c r="E361" s="4">
        <f>SUBTOTAL(9,E355:E360)</f>
        <v>26715490</v>
      </c>
      <c r="F361" s="4">
        <f>SUBTOTAL(9,F355:F360)</f>
        <v>26401504</v>
      </c>
      <c r="G361" s="4">
        <f>SUBTOTAL(9,G355:G360)</f>
        <v>26475309</v>
      </c>
      <c r="H361" s="4">
        <f>SUBTOTAL(9,H355:H360)</f>
        <v>25367731</v>
      </c>
    </row>
    <row r="362" spans="1:8" ht="15" outlineLevel="2">
      <c r="A362" s="3" t="s">
        <v>311</v>
      </c>
      <c r="B362" s="3" t="s">
        <v>5</v>
      </c>
      <c r="C362" s="3" t="s">
        <v>6</v>
      </c>
      <c r="D362" s="4">
        <v>8476385</v>
      </c>
      <c r="E362" s="4">
        <v>7792889</v>
      </c>
      <c r="F362" s="4">
        <v>7726849</v>
      </c>
      <c r="G362" s="4">
        <v>7802674</v>
      </c>
      <c r="H362" s="4">
        <v>7792889</v>
      </c>
    </row>
    <row r="363" spans="1:8" ht="15" outlineLevel="2">
      <c r="A363" s="3" t="s">
        <v>311</v>
      </c>
      <c r="B363" s="3" t="s">
        <v>5</v>
      </c>
      <c r="C363" s="3" t="s">
        <v>7</v>
      </c>
      <c r="D363" s="4">
        <v>1052065</v>
      </c>
      <c r="E363" s="4">
        <v>596557</v>
      </c>
      <c r="F363" s="4">
        <v>323992</v>
      </c>
      <c r="G363" s="4">
        <v>503376</v>
      </c>
      <c r="H363" s="4">
        <v>543644</v>
      </c>
    </row>
    <row r="364" spans="1:8" ht="15" outlineLevel="2">
      <c r="A364" s="3" t="s">
        <v>311</v>
      </c>
      <c r="B364" s="3" t="s">
        <v>5</v>
      </c>
      <c r="C364" s="3" t="s">
        <v>312</v>
      </c>
      <c r="D364" s="4">
        <v>9500000</v>
      </c>
      <c r="E364" s="4">
        <v>8000000</v>
      </c>
      <c r="F364" s="4">
        <v>0</v>
      </c>
      <c r="G364" s="4">
        <v>7000000</v>
      </c>
      <c r="H364" s="4">
        <v>6500000</v>
      </c>
    </row>
    <row r="365" spans="1:8" ht="15" outlineLevel="2">
      <c r="A365" s="3" t="s">
        <v>311</v>
      </c>
      <c r="B365" s="3" t="s">
        <v>5</v>
      </c>
      <c r="C365" s="3" t="s">
        <v>313</v>
      </c>
      <c r="D365" s="4">
        <v>349352</v>
      </c>
      <c r="E365" s="4">
        <v>313246</v>
      </c>
      <c r="F365" s="4">
        <v>292473</v>
      </c>
      <c r="G365" s="4">
        <v>0</v>
      </c>
      <c r="H365" s="4">
        <v>310810</v>
      </c>
    </row>
    <row r="366" spans="1:8" ht="15" outlineLevel="2">
      <c r="A366" s="3" t="s">
        <v>311</v>
      </c>
      <c r="B366" s="3" t="s">
        <v>5</v>
      </c>
      <c r="C366" s="3" t="s">
        <v>314</v>
      </c>
      <c r="D366" s="4">
        <v>400000</v>
      </c>
      <c r="E366" s="4">
        <v>358386</v>
      </c>
      <c r="F366" s="4">
        <v>0</v>
      </c>
      <c r="G366" s="4">
        <v>0</v>
      </c>
      <c r="H366" s="4">
        <v>358386</v>
      </c>
    </row>
    <row r="367" spans="1:8" ht="15" outlineLevel="2">
      <c r="A367" s="3" t="s">
        <v>311</v>
      </c>
      <c r="B367" s="3" t="s">
        <v>5</v>
      </c>
      <c r="C367" s="3" t="s">
        <v>315</v>
      </c>
      <c r="D367" s="4">
        <v>64941</v>
      </c>
      <c r="E367" s="4">
        <v>58230</v>
      </c>
      <c r="F367" s="4">
        <v>0</v>
      </c>
      <c r="G367" s="4">
        <v>0</v>
      </c>
      <c r="H367" s="4">
        <v>58230</v>
      </c>
    </row>
    <row r="368" spans="1:8" ht="15" outlineLevel="2">
      <c r="A368" s="3" t="s">
        <v>311</v>
      </c>
      <c r="B368" s="3" t="s">
        <v>5</v>
      </c>
      <c r="C368" s="3" t="s">
        <v>316</v>
      </c>
      <c r="D368" s="4">
        <v>154328</v>
      </c>
      <c r="E368" s="4">
        <v>138278</v>
      </c>
      <c r="F368" s="4">
        <v>0</v>
      </c>
      <c r="G368" s="4">
        <v>0</v>
      </c>
      <c r="H368" s="4">
        <v>138278</v>
      </c>
    </row>
    <row r="369" spans="1:8" ht="15" outlineLevel="2">
      <c r="A369" s="3" t="s">
        <v>311</v>
      </c>
      <c r="B369" s="3" t="s">
        <v>5</v>
      </c>
      <c r="C369" s="3" t="s">
        <v>317</v>
      </c>
      <c r="D369" s="4">
        <v>219962</v>
      </c>
      <c r="E369" s="4">
        <v>194891</v>
      </c>
      <c r="F369" s="4">
        <v>181967</v>
      </c>
      <c r="G369" s="4">
        <v>201679</v>
      </c>
      <c r="H369" s="4">
        <v>193376</v>
      </c>
    </row>
    <row r="370" spans="1:8" ht="15" outlineLevel="2">
      <c r="A370" s="3" t="s">
        <v>311</v>
      </c>
      <c r="B370" s="3" t="s">
        <v>5</v>
      </c>
      <c r="C370" s="3" t="s">
        <v>318</v>
      </c>
      <c r="D370" s="4">
        <v>157937</v>
      </c>
      <c r="E370" s="4">
        <v>150254</v>
      </c>
      <c r="F370" s="4">
        <v>132224</v>
      </c>
      <c r="G370" s="4">
        <v>150254</v>
      </c>
      <c r="H370" s="4">
        <v>150254</v>
      </c>
    </row>
    <row r="371" spans="1:8" ht="15" outlineLevel="2">
      <c r="A371" s="3" t="s">
        <v>311</v>
      </c>
      <c r="B371" s="3" t="s">
        <v>5</v>
      </c>
      <c r="C371" s="3" t="s">
        <v>319</v>
      </c>
      <c r="D371" s="4">
        <v>860862</v>
      </c>
      <c r="E371" s="4">
        <v>771635</v>
      </c>
      <c r="F371" s="4">
        <v>720466</v>
      </c>
      <c r="G371" s="4">
        <v>771635</v>
      </c>
      <c r="H371" s="4">
        <v>715634</v>
      </c>
    </row>
    <row r="372" spans="1:8" ht="15" outlineLevel="2">
      <c r="A372" s="3" t="s">
        <v>311</v>
      </c>
      <c r="B372" s="3" t="s">
        <v>5</v>
      </c>
      <c r="C372" s="3" t="s">
        <v>320</v>
      </c>
      <c r="D372" s="4">
        <v>7864370</v>
      </c>
      <c r="E372" s="4">
        <v>6967440</v>
      </c>
      <c r="F372" s="4">
        <v>5038303</v>
      </c>
      <c r="G372" s="4">
        <v>6974175</v>
      </c>
      <c r="H372" s="4">
        <v>6413253</v>
      </c>
    </row>
    <row r="373" spans="1:8" ht="15" outlineLevel="2">
      <c r="A373" s="3" t="s">
        <v>311</v>
      </c>
      <c r="B373" s="3" t="s">
        <v>5</v>
      </c>
      <c r="C373" s="3" t="s">
        <v>321</v>
      </c>
      <c r="D373" s="4">
        <v>128250</v>
      </c>
      <c r="E373" s="4">
        <v>114921</v>
      </c>
      <c r="F373" s="4">
        <v>0</v>
      </c>
      <c r="G373" s="4">
        <v>0</v>
      </c>
      <c r="H373" s="4">
        <v>114921</v>
      </c>
    </row>
    <row r="374" spans="1:8" ht="15" outlineLevel="2">
      <c r="A374" s="3" t="s">
        <v>311</v>
      </c>
      <c r="B374" s="3" t="s">
        <v>5</v>
      </c>
      <c r="C374" s="3" t="s">
        <v>322</v>
      </c>
      <c r="D374" s="4">
        <v>65000</v>
      </c>
      <c r="E374" s="4">
        <v>58244</v>
      </c>
      <c r="F374" s="4">
        <v>0</v>
      </c>
      <c r="G374" s="4">
        <v>0</v>
      </c>
      <c r="H374" s="4">
        <v>58244</v>
      </c>
    </row>
    <row r="375" spans="1:8" ht="15" outlineLevel="2">
      <c r="A375" s="3" t="s">
        <v>311</v>
      </c>
      <c r="B375" s="3" t="s">
        <v>5</v>
      </c>
      <c r="C375" s="3" t="s">
        <v>323</v>
      </c>
      <c r="D375" s="4">
        <v>324699</v>
      </c>
      <c r="E375" s="4">
        <v>291141</v>
      </c>
      <c r="F375" s="4">
        <v>0</v>
      </c>
      <c r="G375" s="4">
        <v>0</v>
      </c>
      <c r="H375" s="4">
        <v>291141</v>
      </c>
    </row>
    <row r="376" spans="1:8" ht="15" outlineLevel="2">
      <c r="A376" s="3" t="s">
        <v>311</v>
      </c>
      <c r="B376" s="3" t="s">
        <v>5</v>
      </c>
      <c r="C376" s="3" t="s">
        <v>324</v>
      </c>
      <c r="D376" s="4">
        <v>129879</v>
      </c>
      <c r="E376" s="4">
        <v>116456</v>
      </c>
      <c r="F376" s="4">
        <v>0</v>
      </c>
      <c r="G376" s="4">
        <v>0</v>
      </c>
      <c r="H376" s="4">
        <v>116456</v>
      </c>
    </row>
    <row r="377" spans="1:8" ht="15" outlineLevel="2">
      <c r="A377" s="3" t="s">
        <v>311</v>
      </c>
      <c r="B377" s="3" t="s">
        <v>5</v>
      </c>
      <c r="C377" s="3" t="s">
        <v>325</v>
      </c>
      <c r="D377" s="4">
        <v>503067</v>
      </c>
      <c r="E377" s="4">
        <v>450781</v>
      </c>
      <c r="F377" s="4">
        <v>420888</v>
      </c>
      <c r="G377" s="4">
        <v>450781</v>
      </c>
      <c r="H377" s="4">
        <v>447275</v>
      </c>
    </row>
    <row r="378" spans="1:8" ht="15" outlineLevel="2">
      <c r="A378" s="3" t="s">
        <v>311</v>
      </c>
      <c r="B378" s="3" t="s">
        <v>5</v>
      </c>
      <c r="C378" s="3" t="s">
        <v>326</v>
      </c>
      <c r="D378" s="4">
        <v>124457</v>
      </c>
      <c r="E378" s="4">
        <v>112591</v>
      </c>
      <c r="F378" s="4">
        <v>0</v>
      </c>
      <c r="G378" s="4">
        <v>0</v>
      </c>
      <c r="H378" s="4">
        <v>112591</v>
      </c>
    </row>
    <row r="379" spans="1:8" ht="15" outlineLevel="2">
      <c r="A379" s="3" t="s">
        <v>311</v>
      </c>
      <c r="B379" s="3" t="s">
        <v>5</v>
      </c>
      <c r="C379" s="3" t="s">
        <v>327</v>
      </c>
      <c r="D379" s="4">
        <v>550000</v>
      </c>
      <c r="E379" s="4">
        <v>492810</v>
      </c>
      <c r="F379" s="4">
        <v>0</v>
      </c>
      <c r="G379" s="4">
        <v>0</v>
      </c>
      <c r="H379" s="4">
        <v>492810</v>
      </c>
    </row>
    <row r="380" spans="1:8" ht="15" outlineLevel="2">
      <c r="A380" s="3" t="s">
        <v>311</v>
      </c>
      <c r="B380" s="3" t="s">
        <v>5</v>
      </c>
      <c r="C380" s="3" t="s">
        <v>328</v>
      </c>
      <c r="D380" s="4">
        <v>428687</v>
      </c>
      <c r="E380" s="4">
        <v>384382</v>
      </c>
      <c r="F380" s="4">
        <v>0</v>
      </c>
      <c r="G380" s="4">
        <v>0</v>
      </c>
      <c r="H380" s="4">
        <v>384382</v>
      </c>
    </row>
    <row r="381" spans="1:8" ht="15" outlineLevel="2">
      <c r="A381" s="3" t="s">
        <v>311</v>
      </c>
      <c r="B381" s="3" t="s">
        <v>5</v>
      </c>
      <c r="C381" s="3" t="s">
        <v>329</v>
      </c>
      <c r="D381" s="4">
        <v>400000</v>
      </c>
      <c r="E381" s="4">
        <v>358445</v>
      </c>
      <c r="F381" s="4">
        <v>190156</v>
      </c>
      <c r="G381" s="4">
        <v>0</v>
      </c>
      <c r="H381" s="4">
        <v>358445</v>
      </c>
    </row>
    <row r="382" spans="1:8" ht="15" outlineLevel="2">
      <c r="A382" s="3" t="s">
        <v>311</v>
      </c>
      <c r="B382" s="3" t="s">
        <v>5</v>
      </c>
      <c r="C382" s="3" t="s">
        <v>330</v>
      </c>
      <c r="D382" s="4">
        <v>1298792</v>
      </c>
      <c r="E382" s="4">
        <v>1164559</v>
      </c>
      <c r="F382" s="4">
        <v>0</v>
      </c>
      <c r="G382" s="4">
        <v>0</v>
      </c>
      <c r="H382" s="4">
        <v>1164559</v>
      </c>
    </row>
    <row r="383" spans="1:8" ht="15" outlineLevel="2">
      <c r="A383" s="3" t="s">
        <v>311</v>
      </c>
      <c r="B383" s="3" t="s">
        <v>5</v>
      </c>
      <c r="C383" s="3" t="s">
        <v>331</v>
      </c>
      <c r="D383" s="4">
        <v>505904</v>
      </c>
      <c r="E383" s="4">
        <v>453586</v>
      </c>
      <c r="F383" s="4">
        <v>0</v>
      </c>
      <c r="G383" s="4">
        <v>0</v>
      </c>
      <c r="H383" s="4">
        <v>453586</v>
      </c>
    </row>
    <row r="384" spans="1:8" ht="15" outlineLevel="2">
      <c r="A384" s="3" t="s">
        <v>311</v>
      </c>
      <c r="B384" s="3" t="s">
        <v>5</v>
      </c>
      <c r="C384" s="3" t="s">
        <v>332</v>
      </c>
      <c r="D384" s="4">
        <v>1622542</v>
      </c>
      <c r="E384" s="4">
        <v>1543606</v>
      </c>
      <c r="F384" s="4">
        <v>0</v>
      </c>
      <c r="G384" s="4">
        <v>1493606</v>
      </c>
      <c r="H384" s="4">
        <v>1543606</v>
      </c>
    </row>
    <row r="385" spans="1:8" ht="15" outlineLevel="2">
      <c r="A385" s="3" t="s">
        <v>311</v>
      </c>
      <c r="B385" s="3" t="s">
        <v>5</v>
      </c>
      <c r="C385" s="3" t="s">
        <v>333</v>
      </c>
      <c r="D385" s="4">
        <v>473812</v>
      </c>
      <c r="E385" s="4">
        <v>424842</v>
      </c>
      <c r="F385" s="4">
        <v>0</v>
      </c>
      <c r="G385" s="4">
        <v>0</v>
      </c>
      <c r="H385" s="4">
        <v>424842</v>
      </c>
    </row>
    <row r="386" spans="1:8" ht="15" outlineLevel="2">
      <c r="A386" s="3" t="s">
        <v>311</v>
      </c>
      <c r="B386" s="3" t="s">
        <v>5</v>
      </c>
      <c r="C386" s="3" t="s">
        <v>334</v>
      </c>
      <c r="D386" s="4">
        <v>20000</v>
      </c>
      <c r="E386" s="4">
        <v>17924</v>
      </c>
      <c r="F386" s="4">
        <v>0</v>
      </c>
      <c r="G386" s="4">
        <v>0</v>
      </c>
      <c r="H386" s="4">
        <v>17924</v>
      </c>
    </row>
    <row r="387" spans="1:8" ht="15" outlineLevel="2">
      <c r="A387" s="3" t="s">
        <v>311</v>
      </c>
      <c r="B387" s="3" t="s">
        <v>5</v>
      </c>
      <c r="C387" s="3" t="s">
        <v>335</v>
      </c>
      <c r="D387" s="4">
        <v>47500</v>
      </c>
      <c r="E387" s="4">
        <v>42560</v>
      </c>
      <c r="F387" s="4">
        <v>0</v>
      </c>
      <c r="G387" s="4">
        <v>0</v>
      </c>
      <c r="H387" s="4">
        <v>42560</v>
      </c>
    </row>
    <row r="388" spans="1:8" ht="15" outlineLevel="2">
      <c r="A388" s="3" t="s">
        <v>311</v>
      </c>
      <c r="B388" s="3" t="s">
        <v>5</v>
      </c>
      <c r="C388" s="3" t="s">
        <v>336</v>
      </c>
      <c r="D388" s="4">
        <v>25000</v>
      </c>
      <c r="E388" s="4">
        <v>22384</v>
      </c>
      <c r="F388" s="4">
        <v>0</v>
      </c>
      <c r="G388" s="4">
        <v>0</v>
      </c>
      <c r="H388" s="4">
        <v>22384</v>
      </c>
    </row>
    <row r="389" spans="1:8" ht="15" outlineLevel="2">
      <c r="A389" s="3" t="s">
        <v>311</v>
      </c>
      <c r="B389" s="3" t="s">
        <v>5</v>
      </c>
      <c r="C389" s="3" t="s">
        <v>337</v>
      </c>
      <c r="D389" s="4">
        <v>25000</v>
      </c>
      <c r="E389" s="4">
        <v>22384</v>
      </c>
      <c r="F389" s="4">
        <v>0</v>
      </c>
      <c r="G389" s="4">
        <v>0</v>
      </c>
      <c r="H389" s="4">
        <v>22384</v>
      </c>
    </row>
    <row r="390" spans="1:8" ht="15" outlineLevel="2">
      <c r="A390" s="3" t="s">
        <v>311</v>
      </c>
      <c r="B390" s="3" t="s">
        <v>5</v>
      </c>
      <c r="C390" s="3" t="s">
        <v>338</v>
      </c>
      <c r="D390" s="4">
        <v>25000</v>
      </c>
      <c r="E390" s="4">
        <v>22384</v>
      </c>
      <c r="F390" s="4">
        <v>0</v>
      </c>
      <c r="G390" s="4">
        <v>0</v>
      </c>
      <c r="H390" s="4">
        <v>22384</v>
      </c>
    </row>
    <row r="391" spans="1:8" ht="15" outlineLevel="2">
      <c r="A391" s="3" t="s">
        <v>311</v>
      </c>
      <c r="B391" s="3" t="s">
        <v>5</v>
      </c>
      <c r="C391" s="3" t="s">
        <v>339</v>
      </c>
      <c r="D391" s="4">
        <v>25000</v>
      </c>
      <c r="E391" s="4">
        <v>22384</v>
      </c>
      <c r="F391" s="4">
        <v>0</v>
      </c>
      <c r="G391" s="4">
        <v>0</v>
      </c>
      <c r="H391" s="4">
        <v>22384</v>
      </c>
    </row>
    <row r="392" spans="1:8" ht="15" outlineLevel="2">
      <c r="A392" s="3" t="s">
        <v>311</v>
      </c>
      <c r="B392" s="3" t="s">
        <v>5</v>
      </c>
      <c r="C392" s="3" t="s">
        <v>340</v>
      </c>
      <c r="D392" s="4">
        <v>0</v>
      </c>
      <c r="E392" s="4">
        <v>0</v>
      </c>
      <c r="F392" s="4">
        <v>3843961</v>
      </c>
      <c r="G392" s="4">
        <v>0</v>
      </c>
      <c r="H392" s="4">
        <v>0</v>
      </c>
    </row>
    <row r="393" spans="1:8" ht="15" outlineLevel="2">
      <c r="A393" s="3" t="s">
        <v>311</v>
      </c>
      <c r="B393" s="3" t="s">
        <v>5</v>
      </c>
      <c r="C393" s="3" t="s">
        <v>341</v>
      </c>
      <c r="D393" s="4">
        <v>0</v>
      </c>
      <c r="E393" s="4">
        <v>0</v>
      </c>
      <c r="F393" s="4">
        <v>3291269</v>
      </c>
      <c r="G393" s="4">
        <v>0</v>
      </c>
      <c r="H393" s="4">
        <v>0</v>
      </c>
    </row>
    <row r="394" spans="1:8" ht="15" outlineLevel="2">
      <c r="A394" s="3" t="s">
        <v>311</v>
      </c>
      <c r="B394" s="3" t="s">
        <v>5</v>
      </c>
      <c r="C394" s="3" t="s">
        <v>342</v>
      </c>
      <c r="D394" s="4">
        <v>91174</v>
      </c>
      <c r="E394" s="4">
        <v>81739</v>
      </c>
      <c r="F394" s="4">
        <v>0</v>
      </c>
      <c r="G394" s="4">
        <v>0</v>
      </c>
      <c r="H394" s="4">
        <v>81739</v>
      </c>
    </row>
    <row r="395" spans="1:8" ht="15" outlineLevel="2">
      <c r="A395" s="3" t="s">
        <v>311</v>
      </c>
      <c r="B395" s="3" t="s">
        <v>5</v>
      </c>
      <c r="C395" s="3" t="s">
        <v>343</v>
      </c>
      <c r="D395" s="4">
        <v>37977</v>
      </c>
      <c r="E395" s="4">
        <v>34053</v>
      </c>
      <c r="F395" s="4">
        <v>0</v>
      </c>
      <c r="G395" s="4">
        <v>0</v>
      </c>
      <c r="H395" s="4">
        <v>34053</v>
      </c>
    </row>
    <row r="396" spans="1:8" ht="15" outlineLevel="2">
      <c r="A396" s="3" t="s">
        <v>311</v>
      </c>
      <c r="B396" s="3" t="s">
        <v>5</v>
      </c>
      <c r="C396" s="3" t="s">
        <v>344</v>
      </c>
      <c r="D396" s="4">
        <v>500842</v>
      </c>
      <c r="E396" s="4">
        <v>449079</v>
      </c>
      <c r="F396" s="4">
        <v>0</v>
      </c>
      <c r="G396" s="4">
        <v>0</v>
      </c>
      <c r="H396" s="4">
        <v>449079</v>
      </c>
    </row>
    <row r="397" spans="1:8" ht="15" outlineLevel="2">
      <c r="A397" s="3" t="s">
        <v>311</v>
      </c>
      <c r="B397" s="3" t="s">
        <v>5</v>
      </c>
      <c r="C397" s="3" t="s">
        <v>345</v>
      </c>
      <c r="D397" s="4">
        <v>1295785</v>
      </c>
      <c r="E397" s="4">
        <v>1133345</v>
      </c>
      <c r="F397" s="4">
        <v>0</v>
      </c>
      <c r="G397" s="4">
        <v>0</v>
      </c>
      <c r="H397" s="4">
        <v>1133345</v>
      </c>
    </row>
    <row r="398" spans="1:8" ht="15" outlineLevel="2">
      <c r="A398" s="3" t="s">
        <v>311</v>
      </c>
      <c r="B398" s="3" t="s">
        <v>5</v>
      </c>
      <c r="C398" s="3" t="s">
        <v>51</v>
      </c>
      <c r="D398" s="4">
        <v>0</v>
      </c>
      <c r="E398" s="4">
        <v>1744741</v>
      </c>
      <c r="F398" s="4">
        <v>0</v>
      </c>
      <c r="G398" s="4">
        <v>0</v>
      </c>
      <c r="H398" s="4">
        <v>1731172</v>
      </c>
    </row>
    <row r="399" spans="1:8" ht="15" outlineLevel="2">
      <c r="A399" s="3" t="s">
        <v>311</v>
      </c>
      <c r="B399" s="3" t="s">
        <v>5</v>
      </c>
      <c r="C399" s="3" t="s">
        <v>346</v>
      </c>
      <c r="D399" s="4">
        <v>40612</v>
      </c>
      <c r="E399" s="4">
        <v>36414</v>
      </c>
      <c r="F399" s="4">
        <v>0</v>
      </c>
      <c r="G399" s="4">
        <v>0</v>
      </c>
      <c r="H399" s="4">
        <v>36414</v>
      </c>
    </row>
    <row r="400" spans="1:8" ht="15" outlineLevel="2">
      <c r="A400" s="3" t="s">
        <v>311</v>
      </c>
      <c r="B400" s="3" t="s">
        <v>5</v>
      </c>
      <c r="C400" s="3" t="s">
        <v>347</v>
      </c>
      <c r="D400" s="4">
        <v>324698</v>
      </c>
      <c r="E400" s="4">
        <v>291140</v>
      </c>
      <c r="F400" s="4">
        <v>0</v>
      </c>
      <c r="G400" s="4">
        <v>0</v>
      </c>
      <c r="H400" s="4">
        <v>291140</v>
      </c>
    </row>
    <row r="401" spans="1:8" ht="15" outlineLevel="2">
      <c r="A401" s="3" t="s">
        <v>311</v>
      </c>
      <c r="B401" s="3" t="s">
        <v>5</v>
      </c>
      <c r="C401" s="3" t="s">
        <v>348</v>
      </c>
      <c r="D401" s="4">
        <v>683574</v>
      </c>
      <c r="E401" s="4">
        <v>612926</v>
      </c>
      <c r="F401" s="4">
        <v>0</v>
      </c>
      <c r="G401" s="4">
        <v>0</v>
      </c>
      <c r="H401" s="4">
        <v>612926</v>
      </c>
    </row>
    <row r="402" spans="1:8" ht="15" outlineLevel="2">
      <c r="A402" s="3" t="s">
        <v>311</v>
      </c>
      <c r="B402" s="3" t="s">
        <v>5</v>
      </c>
      <c r="C402" s="3" t="s">
        <v>349</v>
      </c>
      <c r="D402" s="4">
        <v>81174</v>
      </c>
      <c r="E402" s="4">
        <v>72786</v>
      </c>
      <c r="F402" s="4">
        <v>0</v>
      </c>
      <c r="G402" s="4">
        <v>0</v>
      </c>
      <c r="H402" s="4">
        <v>72786</v>
      </c>
    </row>
    <row r="403" spans="1:8" ht="15" outlineLevel="2">
      <c r="A403" s="3" t="s">
        <v>311</v>
      </c>
      <c r="B403" s="3" t="s">
        <v>5</v>
      </c>
      <c r="C403" s="3" t="s">
        <v>350</v>
      </c>
      <c r="D403" s="4">
        <v>336217</v>
      </c>
      <c r="E403" s="4">
        <v>301469</v>
      </c>
      <c r="F403" s="4">
        <v>0</v>
      </c>
      <c r="G403" s="4">
        <v>0</v>
      </c>
      <c r="H403" s="4">
        <v>301469</v>
      </c>
    </row>
    <row r="404" spans="1:8" ht="15" outlineLevel="2">
      <c r="A404" s="3" t="s">
        <v>311</v>
      </c>
      <c r="B404" s="3" t="s">
        <v>5</v>
      </c>
      <c r="C404" s="3" t="s">
        <v>351</v>
      </c>
      <c r="D404" s="4">
        <v>531668</v>
      </c>
      <c r="E404" s="4">
        <v>476719</v>
      </c>
      <c r="F404" s="4">
        <v>0</v>
      </c>
      <c r="G404" s="4">
        <v>0</v>
      </c>
      <c r="H404" s="4">
        <v>476719</v>
      </c>
    </row>
    <row r="405" spans="1:8" ht="15" outlineLevel="2">
      <c r="A405" s="3" t="s">
        <v>311</v>
      </c>
      <c r="B405" s="3" t="s">
        <v>5</v>
      </c>
      <c r="C405" s="3" t="s">
        <v>352</v>
      </c>
      <c r="D405" s="4">
        <v>35611</v>
      </c>
      <c r="E405" s="4">
        <v>31931</v>
      </c>
      <c r="F405" s="4">
        <v>0</v>
      </c>
      <c r="G405" s="4">
        <v>0</v>
      </c>
      <c r="H405" s="4">
        <v>31931</v>
      </c>
    </row>
    <row r="406" spans="1:8" ht="15" outlineLevel="2">
      <c r="A406" s="3" t="s">
        <v>311</v>
      </c>
      <c r="B406" s="3" t="s">
        <v>5</v>
      </c>
      <c r="C406" s="3" t="s">
        <v>353</v>
      </c>
      <c r="D406" s="4">
        <v>35611</v>
      </c>
      <c r="E406" s="4">
        <v>31931</v>
      </c>
      <c r="F406" s="4">
        <v>0</v>
      </c>
      <c r="G406" s="4">
        <v>0</v>
      </c>
      <c r="H406" s="4">
        <v>31931</v>
      </c>
    </row>
    <row r="407" spans="1:8" ht="15" outlineLevel="2">
      <c r="A407" s="3" t="s">
        <v>311</v>
      </c>
      <c r="B407" s="3" t="s">
        <v>5</v>
      </c>
      <c r="C407" s="3" t="s">
        <v>354</v>
      </c>
      <c r="D407" s="4">
        <v>35611</v>
      </c>
      <c r="E407" s="4">
        <v>31931</v>
      </c>
      <c r="F407" s="4">
        <v>0</v>
      </c>
      <c r="G407" s="4">
        <v>0</v>
      </c>
      <c r="H407" s="4">
        <v>31931</v>
      </c>
    </row>
    <row r="408" spans="1:8" ht="15" outlineLevel="2">
      <c r="A408" s="3" t="s">
        <v>311</v>
      </c>
      <c r="B408" s="3" t="s">
        <v>5</v>
      </c>
      <c r="C408" s="3" t="s">
        <v>355</v>
      </c>
      <c r="D408" s="4">
        <v>35611</v>
      </c>
      <c r="E408" s="4">
        <v>31931</v>
      </c>
      <c r="F408" s="4">
        <v>0</v>
      </c>
      <c r="G408" s="4">
        <v>0</v>
      </c>
      <c r="H408" s="4">
        <v>31931</v>
      </c>
    </row>
    <row r="409" spans="1:8" ht="15" outlineLevel="2">
      <c r="A409" s="3" t="s">
        <v>311</v>
      </c>
      <c r="B409" s="3" t="s">
        <v>5</v>
      </c>
      <c r="C409" s="3" t="s">
        <v>356</v>
      </c>
      <c r="D409" s="4">
        <v>100000</v>
      </c>
      <c r="E409" s="4">
        <v>89591</v>
      </c>
      <c r="F409" s="4">
        <v>0</v>
      </c>
      <c r="G409" s="4">
        <v>0</v>
      </c>
      <c r="H409" s="4">
        <v>89591</v>
      </c>
    </row>
    <row r="410" spans="1:8" ht="15" outlineLevel="2">
      <c r="A410" s="3" t="s">
        <v>311</v>
      </c>
      <c r="B410" s="3" t="s">
        <v>5</v>
      </c>
      <c r="C410" s="3" t="s">
        <v>357</v>
      </c>
      <c r="D410" s="4">
        <v>81174</v>
      </c>
      <c r="E410" s="4">
        <v>72786</v>
      </c>
      <c r="F410" s="4">
        <v>0</v>
      </c>
      <c r="G410" s="4">
        <v>0</v>
      </c>
      <c r="H410" s="4">
        <v>72786</v>
      </c>
    </row>
    <row r="411" spans="1:8" ht="15.75" outlineLevel="1">
      <c r="A411" s="6" t="s">
        <v>998</v>
      </c>
      <c r="B411" s="3"/>
      <c r="C411" s="3"/>
      <c r="D411" s="4">
        <f>SUBTOTAL(9,D362:D410)</f>
        <v>40070130</v>
      </c>
      <c r="E411" s="4">
        <f>SUBTOTAL(9,E362:E410)</f>
        <v>36982702</v>
      </c>
      <c r="F411" s="4">
        <f>SUBTOTAL(9,F362:F410)</f>
        <v>22162548</v>
      </c>
      <c r="G411" s="4">
        <f>SUBTOTAL(9,G362:G410)</f>
        <v>25348180</v>
      </c>
      <c r="H411" s="4">
        <f>SUBTOTAL(9,H362:H410)</f>
        <v>34798575</v>
      </c>
    </row>
    <row r="412" spans="1:8" ht="15" outlineLevel="2">
      <c r="A412" s="3" t="s">
        <v>359</v>
      </c>
      <c r="B412" s="3" t="s">
        <v>5</v>
      </c>
      <c r="C412" s="3" t="s">
        <v>359</v>
      </c>
      <c r="D412" s="4">
        <v>0</v>
      </c>
      <c r="E412" s="4">
        <v>3226184</v>
      </c>
      <c r="F412" s="4">
        <v>3423007</v>
      </c>
      <c r="G412" s="4">
        <v>3176184</v>
      </c>
      <c r="H412" s="4">
        <v>3201093</v>
      </c>
    </row>
    <row r="413" spans="1:8" ht="15.75" outlineLevel="1">
      <c r="A413" s="6" t="s">
        <v>1002</v>
      </c>
      <c r="B413" s="3"/>
      <c r="C413" s="3"/>
      <c r="D413" s="4">
        <f>SUBTOTAL(9,D412:D412)</f>
        <v>0</v>
      </c>
      <c r="E413" s="4">
        <f>SUBTOTAL(9,E412:E412)</f>
        <v>3226184</v>
      </c>
      <c r="F413" s="4">
        <f>SUBTOTAL(9,F412:F412)</f>
        <v>3423007</v>
      </c>
      <c r="G413" s="4">
        <f>SUBTOTAL(9,G412:G412)</f>
        <v>3176184</v>
      </c>
      <c r="H413" s="4">
        <f>SUBTOTAL(9,H412:H412)</f>
        <v>3201093</v>
      </c>
    </row>
    <row r="414" spans="1:8" ht="15" outlineLevel="2">
      <c r="A414" s="3" t="s">
        <v>361</v>
      </c>
      <c r="B414" s="3" t="s">
        <v>5</v>
      </c>
      <c r="C414" s="3" t="s">
        <v>362</v>
      </c>
      <c r="D414" s="4">
        <v>0</v>
      </c>
      <c r="E414" s="4">
        <v>0</v>
      </c>
      <c r="F414" s="4">
        <v>0</v>
      </c>
      <c r="G414" s="4">
        <v>0</v>
      </c>
      <c r="H414" s="4">
        <v>29098</v>
      </c>
    </row>
    <row r="415" spans="1:8" ht="15" outlineLevel="2">
      <c r="A415" s="3" t="s">
        <v>361</v>
      </c>
      <c r="B415" s="3" t="s">
        <v>5</v>
      </c>
      <c r="C415" s="3" t="s">
        <v>361</v>
      </c>
      <c r="D415" s="4">
        <v>0</v>
      </c>
      <c r="E415" s="4">
        <v>1400116</v>
      </c>
      <c r="F415" s="4">
        <v>1485534</v>
      </c>
      <c r="G415" s="4">
        <v>1393647</v>
      </c>
      <c r="H415" s="4">
        <v>1389227</v>
      </c>
    </row>
    <row r="416" spans="1:8" ht="15.75" outlineLevel="1">
      <c r="A416" s="6" t="s">
        <v>1006</v>
      </c>
      <c r="B416" s="3"/>
      <c r="C416" s="3"/>
      <c r="D416" s="4">
        <f>SUBTOTAL(9,D414:D415)</f>
        <v>0</v>
      </c>
      <c r="E416" s="4">
        <f>SUBTOTAL(9,E414:E415)</f>
        <v>1400116</v>
      </c>
      <c r="F416" s="4">
        <f>SUBTOTAL(9,F414:F415)</f>
        <v>1485534</v>
      </c>
      <c r="G416" s="4">
        <f>SUBTOTAL(9,G414:G415)</f>
        <v>1393647</v>
      </c>
      <c r="H416" s="4">
        <f>SUBTOTAL(9,H414:H415)</f>
        <v>1418325</v>
      </c>
    </row>
    <row r="417" spans="1:8" ht="15" outlineLevel="2">
      <c r="A417" s="3" t="s">
        <v>364</v>
      </c>
      <c r="B417" s="3" t="s">
        <v>5</v>
      </c>
      <c r="C417" s="3" t="s">
        <v>364</v>
      </c>
      <c r="D417" s="4">
        <v>0</v>
      </c>
      <c r="E417" s="4">
        <v>1493028</v>
      </c>
      <c r="F417" s="4">
        <v>1584115</v>
      </c>
      <c r="G417" s="4">
        <v>1483754</v>
      </c>
      <c r="H417" s="4">
        <v>1481416</v>
      </c>
    </row>
    <row r="418" spans="1:8" ht="15.75" outlineLevel="1">
      <c r="A418" s="6" t="s">
        <v>1010</v>
      </c>
      <c r="B418" s="3"/>
      <c r="C418" s="3"/>
      <c r="D418" s="4">
        <f>SUBTOTAL(9,D417:D417)</f>
        <v>0</v>
      </c>
      <c r="E418" s="4">
        <f>SUBTOTAL(9,E417:E417)</f>
        <v>1493028</v>
      </c>
      <c r="F418" s="4">
        <f>SUBTOTAL(9,F417:F417)</f>
        <v>1584115</v>
      </c>
      <c r="G418" s="4">
        <f>SUBTOTAL(9,G417:G417)</f>
        <v>1483754</v>
      </c>
      <c r="H418" s="4">
        <f>SUBTOTAL(9,H417:H417)</f>
        <v>1481416</v>
      </c>
    </row>
    <row r="419" spans="1:8" ht="15" outlineLevel="2">
      <c r="A419" s="3" t="s">
        <v>366</v>
      </c>
      <c r="B419" s="3" t="s">
        <v>5</v>
      </c>
      <c r="C419" s="3" t="s">
        <v>6</v>
      </c>
      <c r="D419" s="4">
        <v>2407998</v>
      </c>
      <c r="E419" s="4">
        <v>2222384</v>
      </c>
      <c r="F419" s="4">
        <v>2203241</v>
      </c>
      <c r="G419" s="4">
        <v>2197412</v>
      </c>
      <c r="H419" s="4">
        <v>2197412</v>
      </c>
    </row>
    <row r="420" spans="1:8" ht="15" outlineLevel="2">
      <c r="A420" s="3" t="s">
        <v>366</v>
      </c>
      <c r="B420" s="3" t="s">
        <v>5</v>
      </c>
      <c r="C420" s="3" t="s">
        <v>7</v>
      </c>
      <c r="D420" s="4">
        <v>203265</v>
      </c>
      <c r="E420" s="4">
        <v>188742</v>
      </c>
      <c r="F420" s="4">
        <v>176226</v>
      </c>
      <c r="G420" s="4">
        <v>188742</v>
      </c>
      <c r="H420" s="4">
        <v>187274</v>
      </c>
    </row>
    <row r="421" spans="1:8" ht="15" outlineLevel="2">
      <c r="A421" s="3" t="s">
        <v>366</v>
      </c>
      <c r="B421" s="3" t="s">
        <v>5</v>
      </c>
      <c r="C421" s="3" t="s">
        <v>367</v>
      </c>
      <c r="D421" s="4">
        <v>107625</v>
      </c>
      <c r="E421" s="4">
        <v>74391</v>
      </c>
      <c r="F421" s="4">
        <v>93308</v>
      </c>
      <c r="G421" s="4">
        <v>99935</v>
      </c>
      <c r="H421" s="4">
        <v>73614</v>
      </c>
    </row>
    <row r="422" spans="1:8" ht="15" outlineLevel="2">
      <c r="A422" s="3" t="s">
        <v>366</v>
      </c>
      <c r="B422" s="3" t="s">
        <v>5</v>
      </c>
      <c r="C422" s="3" t="s">
        <v>368</v>
      </c>
      <c r="D422" s="4">
        <v>128155</v>
      </c>
      <c r="E422" s="4">
        <v>118998</v>
      </c>
      <c r="F422" s="4">
        <v>111107</v>
      </c>
      <c r="G422" s="4">
        <v>118998</v>
      </c>
      <c r="H422" s="4">
        <v>118073</v>
      </c>
    </row>
    <row r="423" spans="1:8" ht="15.75" outlineLevel="1">
      <c r="A423" s="6" t="s">
        <v>1015</v>
      </c>
      <c r="B423" s="3"/>
      <c r="C423" s="3"/>
      <c r="D423" s="4">
        <f>SUBTOTAL(9,D419:D422)</f>
        <v>2847043</v>
      </c>
      <c r="E423" s="4">
        <f>SUBTOTAL(9,E419:E422)</f>
        <v>2604515</v>
      </c>
      <c r="F423" s="4">
        <f>SUBTOTAL(9,F419:F422)</f>
        <v>2583882</v>
      </c>
      <c r="G423" s="4">
        <f>SUBTOTAL(9,G419:G422)</f>
        <v>2605087</v>
      </c>
      <c r="H423" s="4">
        <f>SUBTOTAL(9,H419:H422)</f>
        <v>2576373</v>
      </c>
    </row>
    <row r="424" spans="1:8" ht="15" outlineLevel="2">
      <c r="A424" s="3" t="s">
        <v>370</v>
      </c>
      <c r="B424" s="3" t="s">
        <v>5</v>
      </c>
      <c r="C424" s="3" t="s">
        <v>6</v>
      </c>
      <c r="D424" s="4">
        <v>6721805</v>
      </c>
      <c r="E424" s="4">
        <v>6515458</v>
      </c>
      <c r="F424" s="4">
        <v>5975458</v>
      </c>
      <c r="G424" s="4">
        <v>5409092</v>
      </c>
      <c r="H424" s="4">
        <v>6409092</v>
      </c>
    </row>
    <row r="425" spans="1:8" ht="15" outlineLevel="2">
      <c r="A425" s="3" t="s">
        <v>370</v>
      </c>
      <c r="B425" s="3" t="s">
        <v>5</v>
      </c>
      <c r="C425" s="3" t="s">
        <v>7</v>
      </c>
      <c r="D425" s="4">
        <v>369255</v>
      </c>
      <c r="E425" s="4">
        <v>352640</v>
      </c>
      <c r="F425" s="4">
        <v>302640</v>
      </c>
      <c r="G425" s="4">
        <v>285230</v>
      </c>
      <c r="H425" s="4">
        <v>352640</v>
      </c>
    </row>
    <row r="426" spans="1:8" ht="15" outlineLevel="2">
      <c r="A426" s="3" t="s">
        <v>370</v>
      </c>
      <c r="B426" s="3" t="s">
        <v>5</v>
      </c>
      <c r="C426" s="3" t="s">
        <v>371</v>
      </c>
      <c r="D426" s="4">
        <v>6318</v>
      </c>
      <c r="E426" s="4">
        <v>6161</v>
      </c>
      <c r="F426" s="4">
        <v>6161</v>
      </c>
      <c r="G426" s="4">
        <v>5807</v>
      </c>
      <c r="H426" s="4">
        <v>6161</v>
      </c>
    </row>
    <row r="427" spans="1:8" ht="15.75" outlineLevel="1">
      <c r="A427" s="6" t="s">
        <v>1019</v>
      </c>
      <c r="B427" s="3"/>
      <c r="C427" s="3"/>
      <c r="D427" s="4">
        <f>SUBTOTAL(9,D424:D426)</f>
        <v>7097378</v>
      </c>
      <c r="E427" s="4">
        <f>SUBTOTAL(9,E424:E426)</f>
        <v>6874259</v>
      </c>
      <c r="F427" s="4">
        <f>SUBTOTAL(9,F424:F426)</f>
        <v>6284259</v>
      </c>
      <c r="G427" s="4">
        <f>SUBTOTAL(9,G424:G426)</f>
        <v>5700129</v>
      </c>
      <c r="H427" s="4">
        <f>SUBTOTAL(9,H424:H426)</f>
        <v>6767893</v>
      </c>
    </row>
    <row r="428" spans="1:8" ht="15" outlineLevel="2">
      <c r="A428" s="3" t="s">
        <v>373</v>
      </c>
      <c r="B428" s="3" t="s">
        <v>5</v>
      </c>
      <c r="C428" s="3" t="s">
        <v>6</v>
      </c>
      <c r="D428" s="4">
        <v>385338480</v>
      </c>
      <c r="E428" s="4">
        <v>361442984</v>
      </c>
      <c r="F428" s="4">
        <v>323684896</v>
      </c>
      <c r="G428" s="4">
        <v>327488252</v>
      </c>
      <c r="H428" s="4">
        <v>350277435</v>
      </c>
    </row>
    <row r="429" spans="1:8" ht="15" outlineLevel="2">
      <c r="A429" s="3" t="s">
        <v>373</v>
      </c>
      <c r="B429" s="3" t="s">
        <v>5</v>
      </c>
      <c r="C429" s="3" t="s">
        <v>7</v>
      </c>
      <c r="D429" s="4">
        <v>68813731</v>
      </c>
      <c r="E429" s="4">
        <v>62762022</v>
      </c>
      <c r="F429" s="4">
        <v>56827404</v>
      </c>
      <c r="G429" s="4">
        <v>60480691</v>
      </c>
      <c r="H429" s="4">
        <v>62021594</v>
      </c>
    </row>
    <row r="430" spans="1:8" ht="15" outlineLevel="2">
      <c r="A430" s="3" t="s">
        <v>373</v>
      </c>
      <c r="B430" s="3" t="s">
        <v>5</v>
      </c>
      <c r="C430" s="3" t="s">
        <v>374</v>
      </c>
      <c r="D430" s="4">
        <v>1441460</v>
      </c>
      <c r="E430" s="4">
        <v>1358576</v>
      </c>
      <c r="F430" s="4">
        <v>1268485</v>
      </c>
      <c r="G430" s="4">
        <v>1358576</v>
      </c>
      <c r="H430" s="4">
        <v>1348010</v>
      </c>
    </row>
    <row r="431" spans="1:8" ht="15" outlineLevel="2">
      <c r="A431" s="3" t="s">
        <v>373</v>
      </c>
      <c r="B431" s="3" t="s">
        <v>5</v>
      </c>
      <c r="C431" s="3" t="s">
        <v>375</v>
      </c>
      <c r="D431" s="4">
        <v>56504295</v>
      </c>
      <c r="E431" s="4">
        <v>53161048</v>
      </c>
      <c r="F431" s="4">
        <v>49635780</v>
      </c>
      <c r="G431" s="4">
        <v>53161048</v>
      </c>
      <c r="H431" s="4">
        <v>52747603</v>
      </c>
    </row>
    <row r="432" spans="1:8" ht="15" outlineLevel="2">
      <c r="A432" s="3" t="s">
        <v>373</v>
      </c>
      <c r="B432" s="3" t="s">
        <v>5</v>
      </c>
      <c r="C432" s="3" t="s">
        <v>376</v>
      </c>
      <c r="D432" s="4">
        <v>518537</v>
      </c>
      <c r="E432" s="4">
        <v>469871</v>
      </c>
      <c r="F432" s="4">
        <v>438713</v>
      </c>
      <c r="G432" s="4">
        <v>469871</v>
      </c>
      <c r="H432" s="4">
        <v>466217</v>
      </c>
    </row>
    <row r="433" spans="1:8" ht="15" outlineLevel="2">
      <c r="A433" s="3" t="s">
        <v>373</v>
      </c>
      <c r="B433" s="3" t="s">
        <v>5</v>
      </c>
      <c r="C433" s="3" t="s">
        <v>377</v>
      </c>
      <c r="D433" s="4">
        <v>28442478</v>
      </c>
      <c r="E433" s="4">
        <v>25990443</v>
      </c>
      <c r="F433" s="4">
        <v>27576067</v>
      </c>
      <c r="G433" s="4">
        <v>25480207</v>
      </c>
      <c r="H433" s="4">
        <v>25788309</v>
      </c>
    </row>
    <row r="434" spans="1:8" ht="15" outlineLevel="2">
      <c r="A434" s="3" t="s">
        <v>373</v>
      </c>
      <c r="B434" s="3" t="s">
        <v>5</v>
      </c>
      <c r="C434" s="3" t="s">
        <v>378</v>
      </c>
      <c r="D434" s="4">
        <v>2979543</v>
      </c>
      <c r="E434" s="4">
        <v>2808219</v>
      </c>
      <c r="F434" s="4">
        <v>2621998</v>
      </c>
      <c r="G434" s="4">
        <v>2808219</v>
      </c>
      <c r="H434" s="4">
        <v>2786379</v>
      </c>
    </row>
    <row r="435" spans="1:8" ht="15" outlineLevel="2">
      <c r="A435" s="3" t="s">
        <v>373</v>
      </c>
      <c r="B435" s="3" t="s">
        <v>5</v>
      </c>
      <c r="C435" s="3" t="s">
        <v>379</v>
      </c>
      <c r="D435" s="4">
        <v>0</v>
      </c>
      <c r="E435" s="4">
        <v>7000000</v>
      </c>
      <c r="F435" s="4">
        <v>0</v>
      </c>
      <c r="G435" s="4">
        <v>0</v>
      </c>
      <c r="H435" s="4">
        <v>6000000</v>
      </c>
    </row>
    <row r="436" spans="1:8" ht="15" outlineLevel="2">
      <c r="A436" s="3" t="s">
        <v>373</v>
      </c>
      <c r="B436" s="3" t="s">
        <v>5</v>
      </c>
      <c r="C436" s="3" t="s">
        <v>21</v>
      </c>
      <c r="D436" s="4">
        <v>6559361</v>
      </c>
      <c r="E436" s="4">
        <v>6214465</v>
      </c>
      <c r="F436" s="4">
        <v>5685654</v>
      </c>
      <c r="G436" s="4">
        <v>6089465</v>
      </c>
      <c r="H436" s="4">
        <v>6042106</v>
      </c>
    </row>
    <row r="437" spans="1:8" ht="15" outlineLevel="2">
      <c r="A437" s="3" t="s">
        <v>373</v>
      </c>
      <c r="B437" s="3" t="s">
        <v>5</v>
      </c>
      <c r="C437" s="3" t="s">
        <v>380</v>
      </c>
      <c r="D437" s="4">
        <v>18177084</v>
      </c>
      <c r="E437" s="4">
        <v>13415624</v>
      </c>
      <c r="F437" s="4">
        <v>14234084</v>
      </c>
      <c r="G437" s="4">
        <v>13415624</v>
      </c>
      <c r="H437" s="4">
        <v>13311287</v>
      </c>
    </row>
    <row r="438" spans="1:8" ht="15" outlineLevel="2">
      <c r="A438" s="3" t="s">
        <v>373</v>
      </c>
      <c r="B438" s="3" t="s">
        <v>5</v>
      </c>
      <c r="C438" s="3" t="s">
        <v>381</v>
      </c>
      <c r="D438" s="4">
        <v>9402</v>
      </c>
      <c r="E438" s="4">
        <v>8861</v>
      </c>
      <c r="F438" s="4">
        <v>8274</v>
      </c>
      <c r="G438" s="4">
        <v>8861</v>
      </c>
      <c r="H438" s="4">
        <v>8792</v>
      </c>
    </row>
    <row r="439" spans="1:8" ht="15" outlineLevel="2">
      <c r="A439" s="3" t="s">
        <v>373</v>
      </c>
      <c r="B439" s="3" t="s">
        <v>5</v>
      </c>
      <c r="C439" s="3" t="s">
        <v>382</v>
      </c>
      <c r="D439" s="4">
        <v>582250</v>
      </c>
      <c r="E439" s="4">
        <v>548771</v>
      </c>
      <c r="F439" s="4">
        <v>512380</v>
      </c>
      <c r="G439" s="4">
        <v>548771</v>
      </c>
      <c r="H439" s="4">
        <v>544503</v>
      </c>
    </row>
    <row r="440" spans="1:8" ht="15" outlineLevel="2">
      <c r="A440" s="3" t="s">
        <v>373</v>
      </c>
      <c r="B440" s="3" t="s">
        <v>5</v>
      </c>
      <c r="C440" s="3" t="s">
        <v>383</v>
      </c>
      <c r="D440" s="4">
        <v>1660000</v>
      </c>
      <c r="E440" s="4">
        <v>1564550</v>
      </c>
      <c r="F440" s="4">
        <v>1460800</v>
      </c>
      <c r="G440" s="4">
        <v>1564550</v>
      </c>
      <c r="H440" s="4">
        <v>1552382</v>
      </c>
    </row>
    <row r="441" spans="1:8" ht="15" outlineLevel="2">
      <c r="A441" s="3" t="s">
        <v>373</v>
      </c>
      <c r="B441" s="3" t="s">
        <v>5</v>
      </c>
      <c r="C441" s="3" t="s">
        <v>384</v>
      </c>
      <c r="D441" s="4">
        <v>2137500</v>
      </c>
      <c r="E441" s="4">
        <v>1940409</v>
      </c>
      <c r="F441" s="4">
        <v>1811734</v>
      </c>
      <c r="G441" s="4">
        <v>1940409</v>
      </c>
      <c r="H441" s="4">
        <v>1925318</v>
      </c>
    </row>
    <row r="442" spans="1:8" ht="15" outlineLevel="2">
      <c r="A442" s="3" t="s">
        <v>373</v>
      </c>
      <c r="B442" s="3" t="s">
        <v>5</v>
      </c>
      <c r="C442" s="3" t="s">
        <v>385</v>
      </c>
      <c r="D442" s="4">
        <v>3600000</v>
      </c>
      <c r="E442" s="4">
        <v>3212155</v>
      </c>
      <c r="F442" s="4">
        <v>2999147</v>
      </c>
      <c r="G442" s="4">
        <v>3212155</v>
      </c>
      <c r="H442" s="4">
        <v>3187174</v>
      </c>
    </row>
    <row r="443" spans="1:8" ht="15" outlineLevel="2">
      <c r="A443" s="3" t="s">
        <v>373</v>
      </c>
      <c r="B443" s="3" t="s">
        <v>5</v>
      </c>
      <c r="C443" s="3" t="s">
        <v>386</v>
      </c>
      <c r="D443" s="4">
        <v>109838</v>
      </c>
      <c r="E443" s="4">
        <v>103522</v>
      </c>
      <c r="F443" s="4">
        <v>96657</v>
      </c>
      <c r="G443" s="4">
        <v>103522</v>
      </c>
      <c r="H443" s="4">
        <v>102717</v>
      </c>
    </row>
    <row r="444" spans="1:8" ht="15" outlineLevel="2">
      <c r="A444" s="3" t="s">
        <v>373</v>
      </c>
      <c r="B444" s="3" t="s">
        <v>5</v>
      </c>
      <c r="C444" s="3" t="s">
        <v>387</v>
      </c>
      <c r="D444" s="4">
        <v>250000</v>
      </c>
      <c r="E444" s="4">
        <v>235625</v>
      </c>
      <c r="F444" s="4">
        <v>220000</v>
      </c>
      <c r="G444" s="4">
        <v>235625</v>
      </c>
      <c r="H444" s="4">
        <v>233792</v>
      </c>
    </row>
    <row r="445" spans="1:8" ht="15" outlineLevel="2">
      <c r="A445" s="3" t="s">
        <v>373</v>
      </c>
      <c r="B445" s="3" t="s">
        <v>5</v>
      </c>
      <c r="C445" s="3" t="s">
        <v>92</v>
      </c>
      <c r="D445" s="4">
        <v>0</v>
      </c>
      <c r="E445" s="4">
        <v>12318836</v>
      </c>
      <c r="F445" s="4">
        <v>0</v>
      </c>
      <c r="G445" s="4">
        <v>0</v>
      </c>
      <c r="H445" s="4">
        <v>0</v>
      </c>
    </row>
    <row r="446" spans="1:8" ht="15" outlineLevel="2">
      <c r="A446" s="3" t="s">
        <v>373</v>
      </c>
      <c r="B446" s="3" t="s">
        <v>5</v>
      </c>
      <c r="C446" s="3" t="s">
        <v>99</v>
      </c>
      <c r="D446" s="4">
        <v>0</v>
      </c>
      <c r="E446" s="4">
        <v>119273</v>
      </c>
      <c r="F446" s="4">
        <v>0</v>
      </c>
      <c r="G446" s="4">
        <v>0</v>
      </c>
      <c r="H446" s="4">
        <v>0</v>
      </c>
    </row>
    <row r="447" spans="1:8" ht="15" outlineLevel="2">
      <c r="A447" s="3" t="s">
        <v>373</v>
      </c>
      <c r="B447" s="3" t="s">
        <v>5</v>
      </c>
      <c r="C447" s="3" t="s">
        <v>102</v>
      </c>
      <c r="D447" s="4">
        <v>0</v>
      </c>
      <c r="E447" s="4">
        <v>1134989</v>
      </c>
      <c r="F447" s="4">
        <v>0</v>
      </c>
      <c r="G447" s="4">
        <v>0</v>
      </c>
      <c r="H447" s="4">
        <v>0</v>
      </c>
    </row>
    <row r="448" spans="1:8" ht="15" outlineLevel="2">
      <c r="A448" s="3" t="s">
        <v>373</v>
      </c>
      <c r="B448" s="3" t="s">
        <v>5</v>
      </c>
      <c r="C448" s="3" t="s">
        <v>103</v>
      </c>
      <c r="D448" s="4">
        <v>0</v>
      </c>
      <c r="E448" s="4">
        <v>5438222</v>
      </c>
      <c r="F448" s="4">
        <v>0</v>
      </c>
      <c r="G448" s="4">
        <v>0</v>
      </c>
      <c r="H448" s="4">
        <v>0</v>
      </c>
    </row>
    <row r="449" spans="1:8" ht="15" outlineLevel="2">
      <c r="A449" s="3" t="s">
        <v>373</v>
      </c>
      <c r="B449" s="3" t="s">
        <v>165</v>
      </c>
      <c r="C449" s="3" t="s">
        <v>388</v>
      </c>
      <c r="D449" s="4">
        <v>6350389</v>
      </c>
      <c r="E449" s="4">
        <v>6350389</v>
      </c>
      <c r="F449" s="4">
        <v>6350389</v>
      </c>
      <c r="G449" s="4">
        <v>6350389</v>
      </c>
      <c r="H449" s="4">
        <v>6350389</v>
      </c>
    </row>
    <row r="450" spans="1:8" ht="15" outlineLevel="2">
      <c r="A450" s="3" t="s">
        <v>373</v>
      </c>
      <c r="B450" s="3" t="s">
        <v>389</v>
      </c>
      <c r="C450" s="3" t="s">
        <v>390</v>
      </c>
      <c r="D450" s="4">
        <v>2934088</v>
      </c>
      <c r="E450" s="4">
        <v>2934088</v>
      </c>
      <c r="F450" s="4">
        <v>2934088</v>
      </c>
      <c r="G450" s="4">
        <v>2934088</v>
      </c>
      <c r="H450" s="4">
        <v>2934088</v>
      </c>
    </row>
    <row r="451" spans="1:8" ht="15.75" outlineLevel="1">
      <c r="A451" s="6" t="s">
        <v>1029</v>
      </c>
      <c r="B451" s="3"/>
      <c r="C451" s="3"/>
      <c r="D451" s="4">
        <f>SUBTOTAL(9,D428:D450)</f>
        <v>586408436</v>
      </c>
      <c r="E451" s="4">
        <f>SUBTOTAL(9,E428:E450)</f>
        <v>570532942</v>
      </c>
      <c r="F451" s="4">
        <f>SUBTOTAL(9,F428:F450)</f>
        <v>498366550</v>
      </c>
      <c r="G451" s="4">
        <f>SUBTOTAL(9,G428:G450)</f>
        <v>507650323</v>
      </c>
      <c r="H451" s="4">
        <f>SUBTOTAL(9,H428:H450)</f>
        <v>537628095</v>
      </c>
    </row>
    <row r="452" spans="1:8" ht="15" outlineLevel="2">
      <c r="A452" s="3" t="s">
        <v>392</v>
      </c>
      <c r="B452" s="3" t="s">
        <v>5</v>
      </c>
      <c r="C452" s="3" t="s">
        <v>6</v>
      </c>
      <c r="D452" s="4">
        <v>649519</v>
      </c>
      <c r="E452" s="4">
        <v>609998</v>
      </c>
      <c r="F452" s="4">
        <v>604744</v>
      </c>
      <c r="G452" s="4">
        <v>603144</v>
      </c>
      <c r="H452" s="4">
        <v>609998</v>
      </c>
    </row>
    <row r="453" spans="1:8" ht="15" outlineLevel="2">
      <c r="A453" s="3" t="s">
        <v>392</v>
      </c>
      <c r="B453" s="3" t="s">
        <v>5</v>
      </c>
      <c r="C453" s="3" t="s">
        <v>7</v>
      </c>
      <c r="D453" s="4">
        <v>69555</v>
      </c>
      <c r="E453" s="4">
        <v>120124</v>
      </c>
      <c r="F453" s="4">
        <v>112158</v>
      </c>
      <c r="G453" s="4">
        <v>120124</v>
      </c>
      <c r="H453" s="4">
        <v>119190</v>
      </c>
    </row>
    <row r="454" spans="1:8" ht="15.75" outlineLevel="1">
      <c r="A454" s="6" t="s">
        <v>1033</v>
      </c>
      <c r="B454" s="3"/>
      <c r="C454" s="3"/>
      <c r="D454" s="4">
        <f>SUBTOTAL(9,D452:D453)</f>
        <v>719074</v>
      </c>
      <c r="E454" s="4">
        <f>SUBTOTAL(9,E452:E453)</f>
        <v>730122</v>
      </c>
      <c r="F454" s="4">
        <f>SUBTOTAL(9,F452:F453)</f>
        <v>716902</v>
      </c>
      <c r="G454" s="4">
        <f>SUBTOTAL(9,G452:G453)</f>
        <v>723268</v>
      </c>
      <c r="H454" s="4">
        <f>SUBTOTAL(9,H452:H453)</f>
        <v>729188</v>
      </c>
    </row>
    <row r="455" spans="1:8" ht="15" outlineLevel="2">
      <c r="A455" s="3" t="s">
        <v>394</v>
      </c>
      <c r="B455" s="3" t="s">
        <v>5</v>
      </c>
      <c r="C455" s="3" t="s">
        <v>6</v>
      </c>
      <c r="D455" s="4">
        <v>418191</v>
      </c>
      <c r="E455" s="4">
        <v>378156</v>
      </c>
      <c r="F455" s="4">
        <v>0</v>
      </c>
      <c r="G455" s="4">
        <v>0</v>
      </c>
      <c r="H455" s="4">
        <v>0</v>
      </c>
    </row>
    <row r="456" spans="1:8" ht="15" outlineLevel="2">
      <c r="A456" s="3" t="s">
        <v>394</v>
      </c>
      <c r="B456" s="3" t="s">
        <v>5</v>
      </c>
      <c r="C456" s="3" t="s">
        <v>7</v>
      </c>
      <c r="D456" s="4">
        <v>27290</v>
      </c>
      <c r="E456" s="4">
        <v>25335</v>
      </c>
      <c r="F456" s="4">
        <v>0</v>
      </c>
      <c r="G456" s="4">
        <v>0</v>
      </c>
      <c r="H456" s="4">
        <v>0</v>
      </c>
    </row>
    <row r="457" spans="1:8" ht="15.75" outlineLevel="1">
      <c r="A457" s="6" t="s">
        <v>1038</v>
      </c>
      <c r="B457" s="3"/>
      <c r="C457" s="3"/>
      <c r="D457" s="4">
        <f>SUBTOTAL(9,D455:D456)</f>
        <v>445481</v>
      </c>
      <c r="E457" s="4">
        <f>SUBTOTAL(9,E455:E456)</f>
        <v>403491</v>
      </c>
      <c r="F457" s="4">
        <f>SUBTOTAL(9,F455:F456)</f>
        <v>0</v>
      </c>
      <c r="G457" s="4">
        <f>SUBTOTAL(9,G455:G456)</f>
        <v>0</v>
      </c>
      <c r="H457" s="4">
        <f>SUBTOTAL(9,H455:H456)</f>
        <v>0</v>
      </c>
    </row>
    <row r="458" spans="1:8" ht="15" outlineLevel="2">
      <c r="A458" s="3" t="s">
        <v>396</v>
      </c>
      <c r="B458" s="3" t="s">
        <v>190</v>
      </c>
      <c r="C458" s="3" t="s">
        <v>6</v>
      </c>
      <c r="D458" s="4">
        <v>2565193</v>
      </c>
      <c r="E458" s="4">
        <v>2488457</v>
      </c>
      <c r="F458" s="4">
        <v>2488457</v>
      </c>
      <c r="G458" s="4">
        <v>2488457</v>
      </c>
      <c r="H458" s="4">
        <v>2488457</v>
      </c>
    </row>
    <row r="459" spans="1:8" ht="15" outlineLevel="2">
      <c r="A459" s="3" t="s">
        <v>396</v>
      </c>
      <c r="B459" s="3" t="s">
        <v>190</v>
      </c>
      <c r="C459" s="3" t="s">
        <v>7</v>
      </c>
      <c r="D459" s="4">
        <v>2700767</v>
      </c>
      <c r="E459" s="4">
        <v>2691767</v>
      </c>
      <c r="F459" s="4">
        <v>2691767</v>
      </c>
      <c r="G459" s="4">
        <v>2691767</v>
      </c>
      <c r="H459" s="4">
        <v>2691767</v>
      </c>
    </row>
    <row r="460" spans="1:8" ht="15" outlineLevel="2">
      <c r="A460" s="3" t="s">
        <v>396</v>
      </c>
      <c r="B460" s="3" t="s">
        <v>190</v>
      </c>
      <c r="C460" s="3" t="s">
        <v>8</v>
      </c>
      <c r="D460" s="4">
        <v>15000</v>
      </c>
      <c r="E460" s="4">
        <v>15000</v>
      </c>
      <c r="F460" s="4">
        <v>15000</v>
      </c>
      <c r="G460" s="4">
        <v>15000</v>
      </c>
      <c r="H460" s="4">
        <v>15000</v>
      </c>
    </row>
    <row r="461" spans="1:8" ht="15" outlineLevel="2">
      <c r="A461" s="3" t="s">
        <v>396</v>
      </c>
      <c r="B461" s="3" t="s">
        <v>190</v>
      </c>
      <c r="C461" s="3" t="s">
        <v>63</v>
      </c>
      <c r="D461" s="4">
        <v>2317458</v>
      </c>
      <c r="E461" s="4">
        <v>2256227</v>
      </c>
      <c r="F461" s="4">
        <v>2256227</v>
      </c>
      <c r="G461" s="4">
        <v>2256227</v>
      </c>
      <c r="H461" s="4">
        <v>2256227</v>
      </c>
    </row>
    <row r="462" spans="1:8" ht="15" outlineLevel="2">
      <c r="A462" s="3" t="s">
        <v>396</v>
      </c>
      <c r="B462" s="3" t="s">
        <v>190</v>
      </c>
      <c r="C462" s="3" t="s">
        <v>82</v>
      </c>
      <c r="D462" s="4">
        <v>142055</v>
      </c>
      <c r="E462" s="4">
        <v>142055</v>
      </c>
      <c r="F462" s="4">
        <v>142055</v>
      </c>
      <c r="G462" s="4">
        <v>142055</v>
      </c>
      <c r="H462" s="4">
        <v>142055</v>
      </c>
    </row>
    <row r="463" spans="1:8" ht="15.75" outlineLevel="1">
      <c r="A463" s="6" t="s">
        <v>1041</v>
      </c>
      <c r="B463" s="3"/>
      <c r="C463" s="3"/>
      <c r="D463" s="4">
        <f>SUBTOTAL(9,D458:D462)</f>
        <v>7740473</v>
      </c>
      <c r="E463" s="4">
        <f>SUBTOTAL(9,E458:E462)</f>
        <v>7593506</v>
      </c>
      <c r="F463" s="4">
        <f>SUBTOTAL(9,F458:F462)</f>
        <v>7593506</v>
      </c>
      <c r="G463" s="4">
        <f>SUBTOTAL(9,G458:G462)</f>
        <v>7593506</v>
      </c>
      <c r="H463" s="4">
        <f>SUBTOTAL(9,H458:H462)</f>
        <v>7593506</v>
      </c>
    </row>
    <row r="464" spans="1:8" ht="15" outlineLevel="2">
      <c r="A464" s="3" t="s">
        <v>398</v>
      </c>
      <c r="B464" s="3" t="s">
        <v>5</v>
      </c>
      <c r="C464" s="3" t="s">
        <v>6</v>
      </c>
      <c r="D464" s="4">
        <v>208141328</v>
      </c>
      <c r="E464" s="4">
        <v>187253881</v>
      </c>
      <c r="F464" s="4">
        <v>186922234</v>
      </c>
      <c r="G464" s="4">
        <v>186848989</v>
      </c>
      <c r="H464" s="4">
        <v>186945340</v>
      </c>
    </row>
    <row r="465" spans="1:8" ht="15" outlineLevel="2">
      <c r="A465" s="3" t="s">
        <v>398</v>
      </c>
      <c r="B465" s="3" t="s">
        <v>5</v>
      </c>
      <c r="C465" s="3" t="s">
        <v>7</v>
      </c>
      <c r="D465" s="4">
        <v>28752852</v>
      </c>
      <c r="E465" s="4">
        <v>26334548</v>
      </c>
      <c r="F465" s="4">
        <v>24588225</v>
      </c>
      <c r="G465" s="4">
        <v>25130571</v>
      </c>
      <c r="H465" s="4">
        <v>25130571</v>
      </c>
    </row>
    <row r="466" spans="1:8" ht="15" outlineLevel="2">
      <c r="A466" s="3" t="s">
        <v>398</v>
      </c>
      <c r="B466" s="3" t="s">
        <v>5</v>
      </c>
      <c r="C466" s="3" t="s">
        <v>399</v>
      </c>
      <c r="D466" s="4">
        <v>24221576</v>
      </c>
      <c r="E466" s="4">
        <v>23269680</v>
      </c>
      <c r="F466" s="4">
        <v>23989361</v>
      </c>
      <c r="G466" s="4">
        <v>23989361</v>
      </c>
      <c r="H466" s="4">
        <v>23989361</v>
      </c>
    </row>
    <row r="467" spans="1:8" ht="15" outlineLevel="2">
      <c r="A467" s="3" t="s">
        <v>398</v>
      </c>
      <c r="B467" s="3" t="s">
        <v>5</v>
      </c>
      <c r="C467" s="3" t="s">
        <v>400</v>
      </c>
      <c r="D467" s="4">
        <v>62743207</v>
      </c>
      <c r="E467" s="4">
        <v>58314094</v>
      </c>
      <c r="F467" s="4">
        <v>58468774</v>
      </c>
      <c r="G467" s="4">
        <v>58592656</v>
      </c>
      <c r="H467" s="4">
        <v>58186901</v>
      </c>
    </row>
    <row r="468" spans="1:8" ht="15" outlineLevel="2">
      <c r="A468" s="3" t="s">
        <v>398</v>
      </c>
      <c r="B468" s="3" t="s">
        <v>5</v>
      </c>
      <c r="C468" s="3" t="s">
        <v>401</v>
      </c>
      <c r="D468" s="4">
        <v>995819</v>
      </c>
      <c r="E468" s="4">
        <v>929174</v>
      </c>
      <c r="F468" s="4">
        <v>867558</v>
      </c>
      <c r="G468" s="4">
        <v>529649</v>
      </c>
      <c r="H468" s="4">
        <v>921947</v>
      </c>
    </row>
    <row r="469" spans="1:8" ht="15" outlineLevel="2">
      <c r="A469" s="3" t="s">
        <v>398</v>
      </c>
      <c r="B469" s="3" t="s">
        <v>5</v>
      </c>
      <c r="C469" s="3" t="s">
        <v>402</v>
      </c>
      <c r="D469" s="4">
        <v>8509163</v>
      </c>
      <c r="E469" s="4">
        <v>8172425</v>
      </c>
      <c r="F469" s="4">
        <v>7414158</v>
      </c>
      <c r="G469" s="4">
        <v>8175180</v>
      </c>
      <c r="H469" s="4">
        <v>8140204</v>
      </c>
    </row>
    <row r="470" spans="1:8" ht="15" outlineLevel="2">
      <c r="A470" s="3" t="s">
        <v>398</v>
      </c>
      <c r="B470" s="3" t="s">
        <v>5</v>
      </c>
      <c r="C470" s="3" t="s">
        <v>403</v>
      </c>
      <c r="D470" s="4">
        <v>11488898</v>
      </c>
      <c r="E470" s="4">
        <v>10720004</v>
      </c>
      <c r="F470" s="4">
        <v>10009129</v>
      </c>
      <c r="G470" s="4">
        <v>10719010</v>
      </c>
      <c r="H470" s="4">
        <v>10636632</v>
      </c>
    </row>
    <row r="471" spans="1:8" ht="15" outlineLevel="2">
      <c r="A471" s="3" t="s">
        <v>398</v>
      </c>
      <c r="B471" s="3" t="s">
        <v>5</v>
      </c>
      <c r="C471" s="3" t="s">
        <v>404</v>
      </c>
      <c r="D471" s="4">
        <v>43075573</v>
      </c>
      <c r="E471" s="4">
        <v>42521382</v>
      </c>
      <c r="F471" s="4">
        <v>42521382</v>
      </c>
      <c r="G471" s="4">
        <v>41270499</v>
      </c>
      <c r="H471" s="4">
        <v>41270499</v>
      </c>
    </row>
    <row r="472" spans="1:8" ht="15" outlineLevel="2">
      <c r="A472" s="3" t="s">
        <v>398</v>
      </c>
      <c r="B472" s="3" t="s">
        <v>5</v>
      </c>
      <c r="C472" s="3" t="s">
        <v>21</v>
      </c>
      <c r="D472" s="4">
        <v>11792289</v>
      </c>
      <c r="E472" s="4">
        <v>10836378</v>
      </c>
      <c r="F472" s="4">
        <v>10117785</v>
      </c>
      <c r="G472" s="4">
        <v>11497483</v>
      </c>
      <c r="H472" s="4">
        <v>10752101</v>
      </c>
    </row>
    <row r="473" spans="1:8" ht="15" outlineLevel="2">
      <c r="A473" s="3" t="s">
        <v>398</v>
      </c>
      <c r="B473" s="3" t="s">
        <v>5</v>
      </c>
      <c r="C473" s="3" t="s">
        <v>405</v>
      </c>
      <c r="D473" s="4">
        <v>591645</v>
      </c>
      <c r="E473" s="4">
        <v>552050</v>
      </c>
      <c r="F473" s="4">
        <v>515442</v>
      </c>
      <c r="G473" s="4">
        <v>585729</v>
      </c>
      <c r="H473" s="4">
        <v>547757</v>
      </c>
    </row>
    <row r="474" spans="1:8" ht="15" outlineLevel="2">
      <c r="A474" s="3" t="s">
        <v>398</v>
      </c>
      <c r="B474" s="3" t="s">
        <v>5</v>
      </c>
      <c r="C474" s="3" t="s">
        <v>406</v>
      </c>
      <c r="D474" s="4">
        <v>85961827</v>
      </c>
      <c r="E474" s="4">
        <v>82227053</v>
      </c>
      <c r="F474" s="4">
        <v>84770158</v>
      </c>
      <c r="G474" s="4">
        <v>79144158</v>
      </c>
      <c r="H474" s="4">
        <v>80902861</v>
      </c>
    </row>
    <row r="475" spans="1:8" ht="15" outlineLevel="2">
      <c r="A475" s="3" t="s">
        <v>398</v>
      </c>
      <c r="B475" s="3" t="s">
        <v>5</v>
      </c>
      <c r="C475" s="3" t="s">
        <v>407</v>
      </c>
      <c r="D475" s="4">
        <v>10412737</v>
      </c>
      <c r="E475" s="4">
        <v>9686626</v>
      </c>
      <c r="F475" s="4">
        <v>10277587</v>
      </c>
      <c r="G475" s="4">
        <v>9927587</v>
      </c>
      <c r="H475" s="4">
        <v>9611291</v>
      </c>
    </row>
    <row r="476" spans="1:8" ht="15" outlineLevel="2">
      <c r="A476" s="3" t="s">
        <v>398</v>
      </c>
      <c r="B476" s="3" t="s">
        <v>5</v>
      </c>
      <c r="C476" s="3" t="s">
        <v>408</v>
      </c>
      <c r="D476" s="4">
        <v>4617881</v>
      </c>
      <c r="E476" s="4">
        <v>4293805</v>
      </c>
      <c r="F476" s="4">
        <v>4555761</v>
      </c>
      <c r="G476" s="4">
        <v>4555761</v>
      </c>
      <c r="H476" s="4">
        <v>4260411</v>
      </c>
    </row>
    <row r="477" spans="1:8" ht="15" outlineLevel="2">
      <c r="A477" s="3" t="s">
        <v>398</v>
      </c>
      <c r="B477" s="3" t="s">
        <v>5</v>
      </c>
      <c r="C477" s="3" t="s">
        <v>409</v>
      </c>
      <c r="D477" s="4">
        <v>5860641</v>
      </c>
      <c r="E477" s="4">
        <v>5785488</v>
      </c>
      <c r="F477" s="4">
        <v>5860641</v>
      </c>
      <c r="G477" s="4">
        <v>5785488</v>
      </c>
      <c r="H477" s="4">
        <v>5785488</v>
      </c>
    </row>
    <row r="478" spans="1:8" ht="15" outlineLevel="2">
      <c r="A478" s="3" t="s">
        <v>398</v>
      </c>
      <c r="B478" s="3" t="s">
        <v>5</v>
      </c>
      <c r="C478" s="3" t="s">
        <v>410</v>
      </c>
      <c r="D478" s="4">
        <v>6352255</v>
      </c>
      <c r="E478" s="4">
        <v>5906902</v>
      </c>
      <c r="F478" s="4">
        <v>5515198</v>
      </c>
      <c r="G478" s="4">
        <v>6267270</v>
      </c>
      <c r="H478" s="4">
        <v>5860963</v>
      </c>
    </row>
    <row r="479" spans="1:8" ht="15" outlineLevel="2">
      <c r="A479" s="3" t="s">
        <v>398</v>
      </c>
      <c r="B479" s="3" t="s">
        <v>5</v>
      </c>
      <c r="C479" s="3" t="s">
        <v>411</v>
      </c>
      <c r="D479" s="4">
        <v>4803175</v>
      </c>
      <c r="E479" s="4">
        <v>4436205</v>
      </c>
      <c r="F479" s="4">
        <v>4142027</v>
      </c>
      <c r="G479" s="4">
        <v>4706849</v>
      </c>
      <c r="H479" s="4">
        <v>4401704</v>
      </c>
    </row>
    <row r="480" spans="1:8" ht="15" outlineLevel="2">
      <c r="A480" s="3" t="s">
        <v>398</v>
      </c>
      <c r="B480" s="3" t="s">
        <v>5</v>
      </c>
      <c r="C480" s="3" t="s">
        <v>412</v>
      </c>
      <c r="D480" s="4">
        <v>27347924</v>
      </c>
      <c r="E480" s="4">
        <v>25544997</v>
      </c>
      <c r="F480" s="4">
        <v>23851032</v>
      </c>
      <c r="G480" s="4">
        <v>27103445</v>
      </c>
      <c r="H480" s="4">
        <v>25346328</v>
      </c>
    </row>
    <row r="481" spans="1:8" ht="15" outlineLevel="2">
      <c r="A481" s="3" t="s">
        <v>398</v>
      </c>
      <c r="B481" s="3" t="s">
        <v>5</v>
      </c>
      <c r="C481" s="3" t="s">
        <v>413</v>
      </c>
      <c r="D481" s="4">
        <v>25947617</v>
      </c>
      <c r="E481" s="4">
        <v>24210168</v>
      </c>
      <c r="F481" s="4">
        <v>25687181</v>
      </c>
      <c r="G481" s="4">
        <v>22329181</v>
      </c>
      <c r="H481" s="4">
        <v>24021880</v>
      </c>
    </row>
    <row r="482" spans="1:8" ht="15" outlineLevel="2">
      <c r="A482" s="3" t="s">
        <v>398</v>
      </c>
      <c r="B482" s="3" t="s">
        <v>5</v>
      </c>
      <c r="C482" s="3" t="s">
        <v>414</v>
      </c>
      <c r="D482" s="4">
        <v>675235</v>
      </c>
      <c r="E482" s="4">
        <v>630045</v>
      </c>
      <c r="F482" s="4">
        <v>668483</v>
      </c>
      <c r="G482" s="4">
        <v>668483</v>
      </c>
      <c r="H482" s="4">
        <v>625145</v>
      </c>
    </row>
    <row r="483" spans="1:8" ht="15" outlineLevel="2">
      <c r="A483" s="3" t="s">
        <v>398</v>
      </c>
      <c r="B483" s="3" t="s">
        <v>5</v>
      </c>
      <c r="C483" s="3" t="s">
        <v>415</v>
      </c>
      <c r="D483" s="4">
        <v>485000</v>
      </c>
      <c r="E483" s="4">
        <v>434257</v>
      </c>
      <c r="F483" s="4">
        <v>405460</v>
      </c>
      <c r="G483" s="4">
        <v>460750</v>
      </c>
      <c r="H483" s="4">
        <v>430879</v>
      </c>
    </row>
    <row r="484" spans="1:8" ht="15" outlineLevel="2">
      <c r="A484" s="3" t="s">
        <v>398</v>
      </c>
      <c r="B484" s="3" t="s">
        <v>5</v>
      </c>
      <c r="C484" s="3" t="s">
        <v>416</v>
      </c>
      <c r="D484" s="4">
        <v>699437</v>
      </c>
      <c r="E484" s="4">
        <v>645531</v>
      </c>
      <c r="F484" s="4">
        <v>692540</v>
      </c>
      <c r="G484" s="4">
        <v>0</v>
      </c>
      <c r="H484" s="4">
        <v>639538</v>
      </c>
    </row>
    <row r="485" spans="1:8" ht="15" outlineLevel="2">
      <c r="A485" s="3" t="s">
        <v>398</v>
      </c>
      <c r="B485" s="3" t="s">
        <v>5</v>
      </c>
      <c r="C485" s="3" t="s">
        <v>417</v>
      </c>
      <c r="D485" s="4">
        <v>22667934</v>
      </c>
      <c r="E485" s="4">
        <v>21552019</v>
      </c>
      <c r="F485" s="4">
        <v>22667934</v>
      </c>
      <c r="G485" s="4">
        <v>17042360</v>
      </c>
      <c r="H485" s="4">
        <v>20967047</v>
      </c>
    </row>
    <row r="486" spans="1:8" ht="15" outlineLevel="2">
      <c r="A486" s="3" t="s">
        <v>398</v>
      </c>
      <c r="B486" s="3" t="s">
        <v>5</v>
      </c>
      <c r="C486" s="3" t="s">
        <v>418</v>
      </c>
      <c r="D486" s="4">
        <v>73780480</v>
      </c>
      <c r="E486" s="4">
        <v>67955946</v>
      </c>
      <c r="F486" s="4">
        <v>73780480</v>
      </c>
      <c r="G486" s="4">
        <v>57737194</v>
      </c>
      <c r="H486" s="4">
        <v>66738020</v>
      </c>
    </row>
    <row r="487" spans="1:8" ht="15" outlineLevel="2">
      <c r="A487" s="3" t="s">
        <v>398</v>
      </c>
      <c r="B487" s="3" t="s">
        <v>5</v>
      </c>
      <c r="C487" s="3" t="s">
        <v>419</v>
      </c>
      <c r="D487" s="4">
        <v>10417204</v>
      </c>
      <c r="E487" s="4">
        <v>9498407</v>
      </c>
      <c r="F487" s="4">
        <v>9253603</v>
      </c>
      <c r="G487" s="4">
        <v>9521304</v>
      </c>
      <c r="H487" s="4">
        <v>9460957</v>
      </c>
    </row>
    <row r="488" spans="1:8" ht="15" outlineLevel="2">
      <c r="A488" s="3" t="s">
        <v>398</v>
      </c>
      <c r="B488" s="3" t="s">
        <v>190</v>
      </c>
      <c r="C488" s="3" t="s">
        <v>400</v>
      </c>
      <c r="D488" s="4">
        <v>435000</v>
      </c>
      <c r="E488" s="4">
        <v>409987</v>
      </c>
      <c r="F488" s="4">
        <v>435000</v>
      </c>
      <c r="G488" s="4">
        <v>435000</v>
      </c>
      <c r="H488" s="4">
        <v>408924</v>
      </c>
    </row>
    <row r="489" spans="1:8" ht="15.75" outlineLevel="1">
      <c r="A489" s="6" t="s">
        <v>1051</v>
      </c>
      <c r="B489" s="3"/>
      <c r="C489" s="3"/>
      <c r="D489" s="4">
        <f>SUBTOTAL(9,D464:D488)</f>
        <v>680776697</v>
      </c>
      <c r="E489" s="4">
        <f>SUBTOTAL(9,E464:E488)</f>
        <v>632121052</v>
      </c>
      <c r="F489" s="4">
        <f>SUBTOTAL(9,F464:F488)</f>
        <v>637977133</v>
      </c>
      <c r="G489" s="4">
        <f>SUBTOTAL(9,G464:G488)</f>
        <v>613023957</v>
      </c>
      <c r="H489" s="4">
        <f>SUBTOTAL(9,H464:H488)</f>
        <v>625982749</v>
      </c>
    </row>
    <row r="490" spans="1:8" ht="15" outlineLevel="2">
      <c r="A490" s="3" t="s">
        <v>421</v>
      </c>
      <c r="B490" s="3" t="s">
        <v>5</v>
      </c>
      <c r="C490" s="3" t="s">
        <v>6</v>
      </c>
      <c r="D490" s="4">
        <v>3179977</v>
      </c>
      <c r="E490" s="4">
        <v>2863407</v>
      </c>
      <c r="F490" s="4">
        <v>2838743</v>
      </c>
      <c r="G490" s="4">
        <v>2790391</v>
      </c>
      <c r="H490" s="4">
        <v>2863407</v>
      </c>
    </row>
    <row r="491" spans="1:8" ht="15" outlineLevel="2">
      <c r="A491" s="3" t="s">
        <v>421</v>
      </c>
      <c r="B491" s="3" t="s">
        <v>5</v>
      </c>
      <c r="C491" s="3" t="s">
        <v>7</v>
      </c>
      <c r="D491" s="4">
        <v>2603340</v>
      </c>
      <c r="E491" s="4">
        <v>2360716</v>
      </c>
      <c r="F491" s="4">
        <v>2204169</v>
      </c>
      <c r="G491" s="4">
        <v>2475088</v>
      </c>
      <c r="H491" s="4">
        <v>2242356</v>
      </c>
    </row>
    <row r="492" spans="1:8" ht="15" outlineLevel="2">
      <c r="A492" s="3" t="s">
        <v>421</v>
      </c>
      <c r="B492" s="3" t="s">
        <v>5</v>
      </c>
      <c r="C492" s="3" t="s">
        <v>422</v>
      </c>
      <c r="D492" s="4">
        <v>350000</v>
      </c>
      <c r="E492" s="4">
        <v>328887</v>
      </c>
      <c r="F492" s="4">
        <v>350000</v>
      </c>
      <c r="G492" s="4">
        <v>348952</v>
      </c>
      <c r="H492" s="4">
        <v>0</v>
      </c>
    </row>
    <row r="493" spans="1:8" ht="15" outlineLevel="2">
      <c r="A493" s="3" t="s">
        <v>421</v>
      </c>
      <c r="B493" s="3" t="s">
        <v>5</v>
      </c>
      <c r="C493" s="3" t="s">
        <v>423</v>
      </c>
      <c r="D493" s="4">
        <v>50000</v>
      </c>
      <c r="E493" s="4">
        <v>47125</v>
      </c>
      <c r="F493" s="4">
        <v>50000</v>
      </c>
      <c r="G493" s="4">
        <v>50000</v>
      </c>
      <c r="H493" s="4">
        <v>46759</v>
      </c>
    </row>
    <row r="494" spans="1:8" ht="15.75" outlineLevel="1">
      <c r="A494" s="6" t="s">
        <v>1062</v>
      </c>
      <c r="B494" s="3"/>
      <c r="C494" s="3"/>
      <c r="D494" s="4">
        <f>SUBTOTAL(9,D490:D493)</f>
        <v>6183317</v>
      </c>
      <c r="E494" s="4">
        <f>SUBTOTAL(9,E490:E493)</f>
        <v>5600135</v>
      </c>
      <c r="F494" s="4">
        <f>SUBTOTAL(9,F490:F493)</f>
        <v>5442912</v>
      </c>
      <c r="G494" s="4">
        <f>SUBTOTAL(9,G490:G493)</f>
        <v>5664431</v>
      </c>
      <c r="H494" s="4">
        <f>SUBTOTAL(9,H490:H493)</f>
        <v>5152522</v>
      </c>
    </row>
    <row r="495" spans="1:8" ht="15" outlineLevel="2">
      <c r="A495" s="3" t="s">
        <v>425</v>
      </c>
      <c r="B495" s="3" t="s">
        <v>5</v>
      </c>
      <c r="C495" s="3" t="s">
        <v>6</v>
      </c>
      <c r="D495" s="4">
        <v>33154538</v>
      </c>
      <c r="E495" s="4">
        <v>31369385</v>
      </c>
      <c r="F495" s="4">
        <v>33828121</v>
      </c>
      <c r="G495" s="4">
        <v>30305458</v>
      </c>
      <c r="H495" s="4">
        <v>31369385</v>
      </c>
    </row>
    <row r="496" spans="1:8" ht="15" outlineLevel="2">
      <c r="A496" s="3" t="s">
        <v>425</v>
      </c>
      <c r="B496" s="3" t="s">
        <v>5</v>
      </c>
      <c r="C496" s="3" t="s">
        <v>7</v>
      </c>
      <c r="D496" s="4">
        <v>1078926</v>
      </c>
      <c r="E496" s="4">
        <v>1503016</v>
      </c>
      <c r="F496" s="4">
        <v>932633</v>
      </c>
      <c r="G496" s="4">
        <v>998871</v>
      </c>
      <c r="H496" s="4">
        <v>998871</v>
      </c>
    </row>
    <row r="497" spans="1:8" ht="15.75" outlineLevel="1">
      <c r="A497" s="6" t="s">
        <v>1067</v>
      </c>
      <c r="B497" s="3"/>
      <c r="C497" s="3"/>
      <c r="D497" s="4">
        <f>SUBTOTAL(9,D495:D496)</f>
        <v>34233464</v>
      </c>
      <c r="E497" s="4">
        <f>SUBTOTAL(9,E495:E496)</f>
        <v>32872401</v>
      </c>
      <c r="F497" s="4">
        <f>SUBTOTAL(9,F495:F496)</f>
        <v>34760754</v>
      </c>
      <c r="G497" s="4">
        <f>SUBTOTAL(9,G495:G496)</f>
        <v>31304329</v>
      </c>
      <c r="H497" s="4">
        <f>SUBTOTAL(9,H495:H496)</f>
        <v>32368256</v>
      </c>
    </row>
    <row r="498" spans="1:8" ht="15" outlineLevel="2">
      <c r="A498" s="3" t="s">
        <v>427</v>
      </c>
      <c r="B498" s="3" t="s">
        <v>5</v>
      </c>
      <c r="C498" s="3" t="s">
        <v>6</v>
      </c>
      <c r="D498" s="4">
        <v>8876246</v>
      </c>
      <c r="E498" s="4">
        <v>8289321</v>
      </c>
      <c r="F498" s="4">
        <v>8130820</v>
      </c>
      <c r="G498" s="4">
        <v>8384809</v>
      </c>
      <c r="H498" s="4">
        <v>8289321</v>
      </c>
    </row>
    <row r="499" spans="1:8" ht="15" outlineLevel="2">
      <c r="A499" s="3" t="s">
        <v>427</v>
      </c>
      <c r="B499" s="3" t="s">
        <v>5</v>
      </c>
      <c r="C499" s="3" t="s">
        <v>7</v>
      </c>
      <c r="D499" s="4">
        <v>349943</v>
      </c>
      <c r="E499" s="4">
        <v>323886</v>
      </c>
      <c r="F499" s="4">
        <v>302408</v>
      </c>
      <c r="G499" s="4">
        <v>343646</v>
      </c>
      <c r="H499" s="4">
        <v>321367</v>
      </c>
    </row>
    <row r="500" spans="1:8" ht="15" outlineLevel="2">
      <c r="A500" s="3" t="s">
        <v>427</v>
      </c>
      <c r="B500" s="3" t="s">
        <v>5</v>
      </c>
      <c r="C500" s="3" t="s">
        <v>428</v>
      </c>
      <c r="D500" s="4">
        <v>11206751</v>
      </c>
      <c r="E500" s="4">
        <v>11611023</v>
      </c>
      <c r="F500" s="4">
        <v>10841061</v>
      </c>
      <c r="G500" s="4">
        <v>11121983</v>
      </c>
      <c r="H500" s="4">
        <v>11320721</v>
      </c>
    </row>
    <row r="501" spans="1:8" ht="15" outlineLevel="2">
      <c r="A501" s="3" t="s">
        <v>427</v>
      </c>
      <c r="B501" s="3" t="s">
        <v>5</v>
      </c>
      <c r="C501" s="3" t="s">
        <v>429</v>
      </c>
      <c r="D501" s="4">
        <v>10840145</v>
      </c>
      <c r="E501" s="4">
        <v>0</v>
      </c>
      <c r="F501" s="4">
        <v>10840145</v>
      </c>
      <c r="G501" s="4">
        <v>0</v>
      </c>
      <c r="H501" s="4">
        <v>0</v>
      </c>
    </row>
    <row r="502" spans="1:8" ht="15" outlineLevel="2">
      <c r="A502" s="3" t="s">
        <v>427</v>
      </c>
      <c r="B502" s="3" t="s">
        <v>5</v>
      </c>
      <c r="C502" s="3" t="s">
        <v>127</v>
      </c>
      <c r="D502" s="4">
        <v>24686804</v>
      </c>
      <c r="E502" s="4">
        <v>24686804</v>
      </c>
      <c r="F502" s="4">
        <v>24686804</v>
      </c>
      <c r="G502" s="4">
        <v>24686804</v>
      </c>
      <c r="H502" s="4">
        <v>24686804</v>
      </c>
    </row>
    <row r="503" spans="1:8" ht="15" outlineLevel="2">
      <c r="A503" s="3" t="s">
        <v>427</v>
      </c>
      <c r="B503" s="3" t="s">
        <v>5</v>
      </c>
      <c r="C503" s="3" t="s">
        <v>430</v>
      </c>
      <c r="D503" s="4">
        <v>712500</v>
      </c>
      <c r="E503" s="4">
        <v>664905</v>
      </c>
      <c r="F503" s="4">
        <v>620813</v>
      </c>
      <c r="G503" s="4">
        <v>0</v>
      </c>
      <c r="H503" s="4">
        <v>659734</v>
      </c>
    </row>
    <row r="504" spans="1:8" ht="15" outlineLevel="2">
      <c r="A504" s="3" t="s">
        <v>427</v>
      </c>
      <c r="B504" s="3" t="s">
        <v>5</v>
      </c>
      <c r="C504" s="3" t="s">
        <v>431</v>
      </c>
      <c r="D504" s="4">
        <v>142500</v>
      </c>
      <c r="E504" s="4">
        <v>142500</v>
      </c>
      <c r="F504" s="4">
        <v>142500</v>
      </c>
      <c r="G504" s="4">
        <v>0</v>
      </c>
      <c r="H504" s="4">
        <v>142500</v>
      </c>
    </row>
    <row r="505" spans="1:8" ht="15" outlineLevel="2">
      <c r="A505" s="3" t="s">
        <v>427</v>
      </c>
      <c r="B505" s="3" t="s">
        <v>5</v>
      </c>
      <c r="C505" s="3" t="s">
        <v>432</v>
      </c>
      <c r="D505" s="4">
        <v>19081942</v>
      </c>
      <c r="E505" s="4">
        <v>0</v>
      </c>
      <c r="F505" s="4">
        <v>19081942</v>
      </c>
      <c r="G505" s="4">
        <v>0</v>
      </c>
      <c r="H505" s="4">
        <v>0</v>
      </c>
    </row>
    <row r="506" spans="1:8" ht="15" outlineLevel="2">
      <c r="A506" s="3" t="s">
        <v>427</v>
      </c>
      <c r="B506" s="3" t="s">
        <v>5</v>
      </c>
      <c r="C506" s="3" t="s">
        <v>433</v>
      </c>
      <c r="D506" s="4">
        <v>451250</v>
      </c>
      <c r="E506" s="4">
        <v>451250</v>
      </c>
      <c r="F506" s="4">
        <v>451250</v>
      </c>
      <c r="G506" s="4">
        <v>0</v>
      </c>
      <c r="H506" s="4">
        <v>451250</v>
      </c>
    </row>
    <row r="507" spans="1:8" ht="15" outlineLevel="2">
      <c r="A507" s="3" t="s">
        <v>427</v>
      </c>
      <c r="B507" s="3" t="s">
        <v>5</v>
      </c>
      <c r="C507" s="3" t="s">
        <v>434</v>
      </c>
      <c r="D507" s="4">
        <v>5630593</v>
      </c>
      <c r="E507" s="4">
        <v>5985434</v>
      </c>
      <c r="F507" s="4">
        <v>5630593</v>
      </c>
      <c r="G507" s="4">
        <v>5630593</v>
      </c>
      <c r="H507" s="4">
        <v>5744162</v>
      </c>
    </row>
    <row r="508" spans="1:8" ht="15" outlineLevel="2">
      <c r="A508" s="3" t="s">
        <v>427</v>
      </c>
      <c r="B508" s="3" t="s">
        <v>5</v>
      </c>
      <c r="C508" s="3" t="s">
        <v>287</v>
      </c>
      <c r="D508" s="4">
        <v>122130084</v>
      </c>
      <c r="E508" s="4">
        <v>122130084</v>
      </c>
      <c r="F508" s="4">
        <v>122130084</v>
      </c>
      <c r="G508" s="4">
        <v>0</v>
      </c>
      <c r="H508" s="4">
        <v>122130084</v>
      </c>
    </row>
    <row r="509" spans="1:8" ht="15" outlineLevel="2">
      <c r="A509" s="3" t="s">
        <v>427</v>
      </c>
      <c r="B509" s="3" t="s">
        <v>5</v>
      </c>
      <c r="C509" s="3" t="s">
        <v>290</v>
      </c>
      <c r="D509" s="4">
        <v>3148212</v>
      </c>
      <c r="E509" s="4">
        <v>2967190</v>
      </c>
      <c r="F509" s="4">
        <v>3148212</v>
      </c>
      <c r="G509" s="4">
        <v>3148212</v>
      </c>
      <c r="H509" s="4">
        <v>2894114</v>
      </c>
    </row>
    <row r="510" spans="1:8" ht="15" outlineLevel="2">
      <c r="A510" s="3" t="s">
        <v>427</v>
      </c>
      <c r="B510" s="3" t="s">
        <v>5</v>
      </c>
      <c r="C510" s="3" t="s">
        <v>435</v>
      </c>
      <c r="D510" s="4">
        <v>720000</v>
      </c>
      <c r="E510" s="4">
        <v>0</v>
      </c>
      <c r="F510" s="4">
        <v>720000</v>
      </c>
      <c r="G510" s="4">
        <v>0</v>
      </c>
      <c r="H510" s="4">
        <v>0</v>
      </c>
    </row>
    <row r="511" spans="1:8" ht="15" outlineLevel="2">
      <c r="A511" s="3" t="s">
        <v>427</v>
      </c>
      <c r="B511" s="3" t="s">
        <v>5</v>
      </c>
      <c r="C511" s="3" t="s">
        <v>436</v>
      </c>
      <c r="D511" s="4">
        <v>1300000</v>
      </c>
      <c r="E511" s="4">
        <v>1225250</v>
      </c>
      <c r="F511" s="4">
        <v>1300000</v>
      </c>
      <c r="G511" s="4">
        <v>1300000</v>
      </c>
      <c r="H511" s="4">
        <v>1165721</v>
      </c>
    </row>
    <row r="512" spans="1:8" ht="15" outlineLevel="2">
      <c r="A512" s="3" t="s">
        <v>427</v>
      </c>
      <c r="B512" s="3" t="s">
        <v>5</v>
      </c>
      <c r="C512" s="3" t="s">
        <v>437</v>
      </c>
      <c r="D512" s="4">
        <v>0</v>
      </c>
      <c r="E512" s="4">
        <v>111821921</v>
      </c>
      <c r="F512" s="4">
        <v>0</v>
      </c>
      <c r="G512" s="4">
        <v>231613522</v>
      </c>
      <c r="H512" s="4">
        <v>111821921</v>
      </c>
    </row>
    <row r="513" spans="1:8" ht="15" outlineLevel="2">
      <c r="A513" s="3" t="s">
        <v>427</v>
      </c>
      <c r="B513" s="3" t="s">
        <v>5</v>
      </c>
      <c r="C513" s="3" t="s">
        <v>438</v>
      </c>
      <c r="D513" s="4">
        <v>4676081</v>
      </c>
      <c r="E513" s="4">
        <v>4407206</v>
      </c>
      <c r="F513" s="4">
        <v>4676081</v>
      </c>
      <c r="G513" s="4">
        <v>3571693</v>
      </c>
      <c r="H513" s="4">
        <v>4172930</v>
      </c>
    </row>
    <row r="514" spans="1:8" ht="15" outlineLevel="2">
      <c r="A514" s="3" t="s">
        <v>427</v>
      </c>
      <c r="B514" s="3" t="s">
        <v>5</v>
      </c>
      <c r="C514" s="3" t="s">
        <v>439</v>
      </c>
      <c r="D514" s="4">
        <v>83399834</v>
      </c>
      <c r="E514" s="4">
        <v>0</v>
      </c>
      <c r="F514" s="4">
        <v>83399834</v>
      </c>
      <c r="G514" s="4">
        <v>0</v>
      </c>
      <c r="H514" s="4">
        <v>0</v>
      </c>
    </row>
    <row r="515" spans="1:8" ht="15.75" outlineLevel="1">
      <c r="A515" s="6" t="s">
        <v>1079</v>
      </c>
      <c r="B515" s="3"/>
      <c r="C515" s="3"/>
      <c r="D515" s="4">
        <f>SUBTOTAL(9,D498:D514)</f>
        <v>297352885</v>
      </c>
      <c r="E515" s="4">
        <f>SUBTOTAL(9,E498:E514)</f>
        <v>294706774</v>
      </c>
      <c r="F515" s="4">
        <f>SUBTOTAL(9,F498:F514)</f>
        <v>296102547</v>
      </c>
      <c r="G515" s="4">
        <f>SUBTOTAL(9,G498:G514)</f>
        <v>289801262</v>
      </c>
      <c r="H515" s="4">
        <f>SUBTOTAL(9,H498:H514)</f>
        <v>293800629</v>
      </c>
    </row>
    <row r="516" spans="1:8" ht="15" outlineLevel="2">
      <c r="A516" s="3" t="s">
        <v>441</v>
      </c>
      <c r="B516" s="3" t="s">
        <v>5</v>
      </c>
      <c r="C516" s="3" t="s">
        <v>6</v>
      </c>
      <c r="D516" s="4">
        <v>837351</v>
      </c>
      <c r="E516" s="4">
        <v>0</v>
      </c>
      <c r="F516" s="4">
        <v>37295</v>
      </c>
      <c r="G516" s="4">
        <v>726377</v>
      </c>
      <c r="H516" s="4">
        <v>0</v>
      </c>
    </row>
    <row r="517" spans="1:8" ht="15" outlineLevel="2">
      <c r="A517" s="3" t="s">
        <v>441</v>
      </c>
      <c r="B517" s="3" t="s">
        <v>5</v>
      </c>
      <c r="C517" s="3" t="s">
        <v>7</v>
      </c>
      <c r="D517" s="4">
        <v>59720</v>
      </c>
      <c r="E517" s="4">
        <v>50477</v>
      </c>
      <c r="F517" s="4">
        <v>51799</v>
      </c>
      <c r="G517" s="4">
        <v>55477</v>
      </c>
      <c r="H517" s="4">
        <v>50045</v>
      </c>
    </row>
    <row r="518" spans="1:8" ht="15" outlineLevel="2">
      <c r="A518" s="3" t="s">
        <v>441</v>
      </c>
      <c r="B518" s="3" t="s">
        <v>5</v>
      </c>
      <c r="C518" s="3" t="s">
        <v>442</v>
      </c>
      <c r="D518" s="4">
        <v>107915</v>
      </c>
      <c r="E518" s="4">
        <v>98428</v>
      </c>
      <c r="F518" s="4">
        <v>91901</v>
      </c>
      <c r="G518" s="4">
        <v>98428</v>
      </c>
      <c r="H518" s="4">
        <v>97663</v>
      </c>
    </row>
    <row r="519" spans="1:8" ht="15" outlineLevel="2">
      <c r="A519" s="3" t="s">
        <v>441</v>
      </c>
      <c r="B519" s="3" t="s">
        <v>5</v>
      </c>
      <c r="C519" s="3" t="s">
        <v>362</v>
      </c>
      <c r="D519" s="4">
        <v>31588</v>
      </c>
      <c r="E519" s="4">
        <v>29326</v>
      </c>
      <c r="F519" s="4">
        <v>27381</v>
      </c>
      <c r="G519" s="4">
        <v>29326</v>
      </c>
      <c r="H519" s="4">
        <v>0</v>
      </c>
    </row>
    <row r="520" spans="1:8" ht="15" outlineLevel="2">
      <c r="A520" s="3" t="s">
        <v>441</v>
      </c>
      <c r="B520" s="3" t="s">
        <v>5</v>
      </c>
      <c r="C520" s="3" t="s">
        <v>359</v>
      </c>
      <c r="D520" s="4">
        <v>3675456</v>
      </c>
      <c r="E520" s="4">
        <v>0</v>
      </c>
      <c r="F520" s="4">
        <v>0</v>
      </c>
      <c r="G520" s="4">
        <v>0</v>
      </c>
      <c r="H520" s="4">
        <v>0</v>
      </c>
    </row>
    <row r="521" spans="1:8" ht="15" outlineLevel="2">
      <c r="A521" s="3" t="s">
        <v>441</v>
      </c>
      <c r="B521" s="3" t="s">
        <v>5</v>
      </c>
      <c r="C521" s="3" t="s">
        <v>361</v>
      </c>
      <c r="D521" s="4">
        <v>1600405</v>
      </c>
      <c r="E521" s="4">
        <v>0</v>
      </c>
      <c r="F521" s="4">
        <v>0</v>
      </c>
      <c r="G521" s="4">
        <v>0</v>
      </c>
      <c r="H521" s="4">
        <v>0</v>
      </c>
    </row>
    <row r="522" spans="1:8" ht="15" outlineLevel="2">
      <c r="A522" s="3" t="s">
        <v>441</v>
      </c>
      <c r="B522" s="3" t="s">
        <v>5</v>
      </c>
      <c r="C522" s="3" t="s">
        <v>364</v>
      </c>
      <c r="D522" s="4">
        <v>1735450</v>
      </c>
      <c r="E522" s="4">
        <v>0</v>
      </c>
      <c r="F522" s="4">
        <v>0</v>
      </c>
      <c r="G522" s="4">
        <v>0</v>
      </c>
      <c r="H522" s="4">
        <v>0</v>
      </c>
    </row>
    <row r="523" spans="1:8" ht="15" outlineLevel="2">
      <c r="A523" s="3" t="s">
        <v>441</v>
      </c>
      <c r="B523" s="3" t="s">
        <v>5</v>
      </c>
      <c r="C523" s="3" t="s">
        <v>443</v>
      </c>
      <c r="D523" s="4">
        <v>302932</v>
      </c>
      <c r="E523" s="4">
        <v>1</v>
      </c>
      <c r="F523" s="4">
        <v>0</v>
      </c>
      <c r="G523" s="4">
        <v>259786</v>
      </c>
      <c r="H523" s="4">
        <v>274435</v>
      </c>
    </row>
    <row r="524" spans="1:8" ht="15" outlineLevel="2">
      <c r="A524" s="3" t="s">
        <v>441</v>
      </c>
      <c r="B524" s="3" t="s">
        <v>5</v>
      </c>
      <c r="C524" s="3" t="s">
        <v>444</v>
      </c>
      <c r="D524" s="4">
        <v>148294</v>
      </c>
      <c r="E524" s="4">
        <v>136396</v>
      </c>
      <c r="F524" s="4">
        <v>127351</v>
      </c>
      <c r="G524" s="4">
        <v>136396</v>
      </c>
      <c r="H524" s="4">
        <v>135335</v>
      </c>
    </row>
    <row r="525" spans="1:8" ht="15" outlineLevel="2">
      <c r="A525" s="3" t="s">
        <v>441</v>
      </c>
      <c r="B525" s="3" t="s">
        <v>5</v>
      </c>
      <c r="C525" s="3" t="s">
        <v>445</v>
      </c>
      <c r="D525" s="4">
        <v>93279</v>
      </c>
      <c r="E525" s="4">
        <v>85299</v>
      </c>
      <c r="F525" s="4">
        <v>79643</v>
      </c>
      <c r="G525" s="4">
        <v>85299</v>
      </c>
      <c r="H525" s="4">
        <v>84636</v>
      </c>
    </row>
    <row r="526" spans="1:8" ht="15" outlineLevel="2">
      <c r="A526" s="3" t="s">
        <v>441</v>
      </c>
      <c r="B526" s="3" t="s">
        <v>5</v>
      </c>
      <c r="C526" s="3" t="s">
        <v>446</v>
      </c>
      <c r="D526" s="4">
        <v>712546</v>
      </c>
      <c r="E526" s="4">
        <v>654636</v>
      </c>
      <c r="F526" s="4">
        <v>694574</v>
      </c>
      <c r="G526" s="4">
        <v>654636</v>
      </c>
      <c r="H526" s="4">
        <v>649545</v>
      </c>
    </row>
    <row r="527" spans="1:8" ht="15" outlineLevel="2">
      <c r="A527" s="3" t="s">
        <v>441</v>
      </c>
      <c r="B527" s="3" t="s">
        <v>5</v>
      </c>
      <c r="C527" s="3" t="s">
        <v>447</v>
      </c>
      <c r="D527" s="4">
        <v>460972</v>
      </c>
      <c r="E527" s="4">
        <v>424724</v>
      </c>
      <c r="F527" s="4">
        <v>450636</v>
      </c>
      <c r="G527" s="4">
        <v>424724</v>
      </c>
      <c r="H527" s="4">
        <v>421421</v>
      </c>
    </row>
    <row r="528" spans="1:8" ht="15" outlineLevel="2">
      <c r="A528" s="3" t="s">
        <v>441</v>
      </c>
      <c r="B528" s="3" t="s">
        <v>5</v>
      </c>
      <c r="C528" s="3" t="s">
        <v>448</v>
      </c>
      <c r="D528" s="4">
        <v>128422</v>
      </c>
      <c r="E528" s="4">
        <v>117689</v>
      </c>
      <c r="F528" s="4">
        <v>109885</v>
      </c>
      <c r="G528" s="4">
        <v>117689</v>
      </c>
      <c r="H528" s="4">
        <v>116774</v>
      </c>
    </row>
    <row r="529" spans="1:8" ht="15.75" outlineLevel="1">
      <c r="A529" s="6" t="s">
        <v>1091</v>
      </c>
      <c r="B529" s="3"/>
      <c r="C529" s="3"/>
      <c r="D529" s="4">
        <f>SUBTOTAL(9,D516:D528)</f>
        <v>9894330</v>
      </c>
      <c r="E529" s="4">
        <f>SUBTOTAL(9,E516:E528)</f>
        <v>1596976</v>
      </c>
      <c r="F529" s="4">
        <f>SUBTOTAL(9,F516:F528)</f>
        <v>1670465</v>
      </c>
      <c r="G529" s="4">
        <f>SUBTOTAL(9,G516:G528)</f>
        <v>2588138</v>
      </c>
      <c r="H529" s="4">
        <f>SUBTOTAL(9,H516:H528)</f>
        <v>1829854</v>
      </c>
    </row>
    <row r="530" spans="1:8" ht="15" outlineLevel="2">
      <c r="A530" s="3" t="s">
        <v>450</v>
      </c>
      <c r="B530" s="3" t="s">
        <v>5</v>
      </c>
      <c r="C530" s="3" t="s">
        <v>6</v>
      </c>
      <c r="D530" s="4">
        <v>50744676</v>
      </c>
      <c r="E530" s="4">
        <v>46136111</v>
      </c>
      <c r="F530" s="4">
        <v>40555835</v>
      </c>
      <c r="G530" s="4">
        <v>43269636</v>
      </c>
      <c r="H530" s="4">
        <v>44711354</v>
      </c>
    </row>
    <row r="531" spans="1:8" ht="15" outlineLevel="2">
      <c r="A531" s="3" t="s">
        <v>450</v>
      </c>
      <c r="B531" s="3" t="s">
        <v>5</v>
      </c>
      <c r="C531" s="3" t="s">
        <v>7</v>
      </c>
      <c r="D531" s="4">
        <v>18445596</v>
      </c>
      <c r="E531" s="4">
        <v>16621206</v>
      </c>
      <c r="F531" s="4">
        <v>10878421</v>
      </c>
      <c r="G531" s="4">
        <v>14971206</v>
      </c>
      <c r="H531" s="4">
        <v>15504772</v>
      </c>
    </row>
    <row r="532" spans="1:8" ht="15" outlineLevel="2">
      <c r="A532" s="3" t="s">
        <v>450</v>
      </c>
      <c r="B532" s="3" t="s">
        <v>5</v>
      </c>
      <c r="C532" s="3" t="s">
        <v>8</v>
      </c>
      <c r="D532" s="4">
        <v>475100</v>
      </c>
      <c r="E532" s="4">
        <v>301104</v>
      </c>
      <c r="F532" s="4">
        <v>281137</v>
      </c>
      <c r="G532" s="4">
        <v>301104</v>
      </c>
      <c r="H532" s="4">
        <v>298762</v>
      </c>
    </row>
    <row r="533" spans="1:8" ht="15" outlineLevel="2">
      <c r="A533" s="3" t="s">
        <v>450</v>
      </c>
      <c r="B533" s="3" t="s">
        <v>5</v>
      </c>
      <c r="C533" s="3" t="s">
        <v>451</v>
      </c>
      <c r="D533" s="4">
        <v>71250</v>
      </c>
      <c r="E533" s="4">
        <v>66160</v>
      </c>
      <c r="F533" s="4">
        <v>61772</v>
      </c>
      <c r="G533" s="4">
        <v>66160</v>
      </c>
      <c r="H533" s="4">
        <v>65645</v>
      </c>
    </row>
    <row r="534" spans="1:8" ht="15" outlineLevel="2">
      <c r="A534" s="3" t="s">
        <v>450</v>
      </c>
      <c r="B534" s="3" t="s">
        <v>5</v>
      </c>
      <c r="C534" s="3" t="s">
        <v>452</v>
      </c>
      <c r="D534" s="4">
        <v>225000</v>
      </c>
      <c r="E534" s="4">
        <v>112440</v>
      </c>
      <c r="F534" s="4">
        <v>104984</v>
      </c>
      <c r="G534" s="4">
        <v>112440</v>
      </c>
      <c r="H534" s="4">
        <v>111565</v>
      </c>
    </row>
    <row r="535" spans="1:8" ht="15" outlineLevel="2">
      <c r="A535" s="3" t="s">
        <v>450</v>
      </c>
      <c r="B535" s="3" t="s">
        <v>5</v>
      </c>
      <c r="C535" s="3" t="s">
        <v>453</v>
      </c>
      <c r="D535" s="4">
        <v>493898</v>
      </c>
      <c r="E535" s="4">
        <v>456424</v>
      </c>
      <c r="F535" s="4">
        <v>0</v>
      </c>
      <c r="G535" s="4">
        <v>456424</v>
      </c>
      <c r="H535" s="4">
        <v>452875</v>
      </c>
    </row>
    <row r="536" spans="1:8" ht="15" outlineLevel="2">
      <c r="A536" s="3" t="s">
        <v>450</v>
      </c>
      <c r="B536" s="3" t="s">
        <v>5</v>
      </c>
      <c r="C536" s="3" t="s">
        <v>454</v>
      </c>
      <c r="D536" s="4">
        <v>589589</v>
      </c>
      <c r="E536" s="4">
        <v>0</v>
      </c>
      <c r="F536" s="4">
        <v>511319</v>
      </c>
      <c r="G536" s="4">
        <v>547634</v>
      </c>
      <c r="H536" s="4">
        <v>0</v>
      </c>
    </row>
    <row r="537" spans="1:8" ht="15" outlineLevel="2">
      <c r="A537" s="3" t="s">
        <v>450</v>
      </c>
      <c r="B537" s="3" t="s">
        <v>5</v>
      </c>
      <c r="C537" s="3" t="s">
        <v>11</v>
      </c>
      <c r="D537" s="4">
        <v>0</v>
      </c>
      <c r="E537" s="4">
        <v>0</v>
      </c>
      <c r="F537" s="4">
        <v>0</v>
      </c>
      <c r="G537" s="4">
        <v>5000000</v>
      </c>
      <c r="H537" s="4">
        <v>0</v>
      </c>
    </row>
    <row r="538" spans="1:8" ht="15" outlineLevel="2">
      <c r="A538" s="3" t="s">
        <v>450</v>
      </c>
      <c r="B538" s="3" t="s">
        <v>5</v>
      </c>
      <c r="C538" s="3" t="s">
        <v>455</v>
      </c>
      <c r="D538" s="4">
        <v>410058</v>
      </c>
      <c r="E538" s="4">
        <v>380906</v>
      </c>
      <c r="F538" s="4">
        <v>355647</v>
      </c>
      <c r="G538" s="4">
        <v>380906</v>
      </c>
      <c r="H538" s="4">
        <v>377944</v>
      </c>
    </row>
    <row r="539" spans="1:8" ht="15" outlineLevel="2">
      <c r="A539" s="3" t="s">
        <v>450</v>
      </c>
      <c r="B539" s="3" t="s">
        <v>5</v>
      </c>
      <c r="C539" s="3" t="s">
        <v>456</v>
      </c>
      <c r="D539" s="4">
        <v>185179</v>
      </c>
      <c r="E539" s="4">
        <v>171990</v>
      </c>
      <c r="F539" s="4">
        <v>160585</v>
      </c>
      <c r="G539" s="4">
        <v>171990</v>
      </c>
      <c r="H539" s="4">
        <v>170652</v>
      </c>
    </row>
    <row r="540" spans="1:8" ht="15.75" outlineLevel="1">
      <c r="A540" s="6" t="s">
        <v>1107</v>
      </c>
      <c r="B540" s="3"/>
      <c r="C540" s="3"/>
      <c r="D540" s="4">
        <f>SUBTOTAL(9,D530:D539)</f>
        <v>71640346</v>
      </c>
      <c r="E540" s="4">
        <f>SUBTOTAL(9,E530:E539)</f>
        <v>64246341</v>
      </c>
      <c r="F540" s="4">
        <f>SUBTOTAL(9,F530:F539)</f>
        <v>52909700</v>
      </c>
      <c r="G540" s="4">
        <f>SUBTOTAL(9,G530:G539)</f>
        <v>65277500</v>
      </c>
      <c r="H540" s="4">
        <f>SUBTOTAL(9,H530:H539)</f>
        <v>61693569</v>
      </c>
    </row>
    <row r="541" spans="1:8" ht="15" outlineLevel="2">
      <c r="A541" s="3" t="s">
        <v>458</v>
      </c>
      <c r="B541" s="3" t="s">
        <v>5</v>
      </c>
      <c r="C541" s="3" t="s">
        <v>6</v>
      </c>
      <c r="D541" s="4">
        <v>2354131</v>
      </c>
      <c r="E541" s="4">
        <v>2197881</v>
      </c>
      <c r="F541" s="4">
        <v>11529</v>
      </c>
      <c r="G541" s="4">
        <v>2189032</v>
      </c>
      <c r="H541" s="4">
        <v>2047881</v>
      </c>
    </row>
    <row r="542" spans="1:8" ht="15" outlineLevel="2">
      <c r="A542" s="3" t="s">
        <v>458</v>
      </c>
      <c r="B542" s="3" t="s">
        <v>5</v>
      </c>
      <c r="C542" s="3" t="s">
        <v>7</v>
      </c>
      <c r="D542" s="4">
        <v>194654</v>
      </c>
      <c r="E542" s="4">
        <v>180161</v>
      </c>
      <c r="F542" s="4">
        <v>0</v>
      </c>
      <c r="G542" s="4">
        <v>191152</v>
      </c>
      <c r="H542" s="4">
        <v>178760</v>
      </c>
    </row>
    <row r="543" spans="1:8" ht="15.75" outlineLevel="1">
      <c r="A543" s="6" t="s">
        <v>1110</v>
      </c>
      <c r="B543" s="3"/>
      <c r="C543" s="3"/>
      <c r="D543" s="4">
        <f>SUBTOTAL(9,D541:D542)</f>
        <v>2548785</v>
      </c>
      <c r="E543" s="4">
        <f>SUBTOTAL(9,E541:E542)</f>
        <v>2378042</v>
      </c>
      <c r="F543" s="4">
        <f>SUBTOTAL(9,F541:F542)</f>
        <v>11529</v>
      </c>
      <c r="G543" s="4">
        <f>SUBTOTAL(9,G541:G542)</f>
        <v>2380184</v>
      </c>
      <c r="H543" s="4">
        <f>SUBTOTAL(9,H541:H542)</f>
        <v>2226641</v>
      </c>
    </row>
    <row r="544" spans="1:8" ht="15" outlineLevel="2">
      <c r="A544" s="3" t="s">
        <v>460</v>
      </c>
      <c r="B544" s="3" t="s">
        <v>5</v>
      </c>
      <c r="C544" s="3" t="s">
        <v>6</v>
      </c>
      <c r="D544" s="4">
        <v>13038950</v>
      </c>
      <c r="E544" s="4">
        <v>11988706</v>
      </c>
      <c r="F544" s="4">
        <v>11272447</v>
      </c>
      <c r="G544" s="4">
        <v>11390132</v>
      </c>
      <c r="H544" s="4">
        <v>11390132</v>
      </c>
    </row>
    <row r="545" spans="1:8" ht="15" outlineLevel="2">
      <c r="A545" s="3" t="s">
        <v>460</v>
      </c>
      <c r="B545" s="3" t="s">
        <v>5</v>
      </c>
      <c r="C545" s="3" t="s">
        <v>7</v>
      </c>
      <c r="D545" s="4">
        <v>1216413</v>
      </c>
      <c r="E545" s="4">
        <v>1032034</v>
      </c>
      <c r="F545" s="4">
        <v>2513596</v>
      </c>
      <c r="G545" s="4">
        <v>1032034</v>
      </c>
      <c r="H545" s="4">
        <v>923822</v>
      </c>
    </row>
    <row r="546" spans="1:8" ht="15" outlineLevel="2">
      <c r="A546" s="3" t="s">
        <v>460</v>
      </c>
      <c r="B546" s="3" t="s">
        <v>5</v>
      </c>
      <c r="C546" s="3" t="s">
        <v>461</v>
      </c>
      <c r="D546" s="4">
        <v>47221</v>
      </c>
      <c r="E546" s="4">
        <v>41220</v>
      </c>
      <c r="F546" s="4">
        <v>32902</v>
      </c>
      <c r="G546" s="4">
        <v>41211</v>
      </c>
      <c r="H546" s="4">
        <v>40894</v>
      </c>
    </row>
    <row r="547" spans="1:8" ht="15" outlineLevel="2">
      <c r="A547" s="3" t="s">
        <v>460</v>
      </c>
      <c r="B547" s="3" t="s">
        <v>5</v>
      </c>
      <c r="C547" s="3" t="s">
        <v>462</v>
      </c>
      <c r="D547" s="4">
        <v>1022232</v>
      </c>
      <c r="E547" s="4">
        <v>946177</v>
      </c>
      <c r="F547" s="4">
        <v>822012</v>
      </c>
      <c r="G547" s="4">
        <v>946177</v>
      </c>
      <c r="H547" s="4">
        <v>938648</v>
      </c>
    </row>
    <row r="548" spans="1:8" ht="15" outlineLevel="2">
      <c r="A548" s="3" t="s">
        <v>460</v>
      </c>
      <c r="B548" s="3" t="s">
        <v>5</v>
      </c>
      <c r="C548" s="3" t="s">
        <v>463</v>
      </c>
      <c r="D548" s="4">
        <v>984008</v>
      </c>
      <c r="E548" s="4">
        <v>927428</v>
      </c>
      <c r="F548" s="4">
        <v>865927</v>
      </c>
      <c r="G548" s="4">
        <v>927428</v>
      </c>
      <c r="H548" s="4">
        <v>920048</v>
      </c>
    </row>
    <row r="549" spans="1:8" ht="15" outlineLevel="2">
      <c r="A549" s="3" t="s">
        <v>460</v>
      </c>
      <c r="B549" s="3" t="s">
        <v>5</v>
      </c>
      <c r="C549" s="3" t="s">
        <v>464</v>
      </c>
      <c r="D549" s="4">
        <v>1000000</v>
      </c>
      <c r="E549" s="4">
        <v>942500</v>
      </c>
      <c r="F549" s="4">
        <v>760312</v>
      </c>
      <c r="G549" s="4">
        <v>912057</v>
      </c>
      <c r="H549" s="4">
        <v>885000</v>
      </c>
    </row>
    <row r="550" spans="1:8" ht="15" outlineLevel="2">
      <c r="A550" s="3" t="s">
        <v>460</v>
      </c>
      <c r="B550" s="3" t="s">
        <v>5</v>
      </c>
      <c r="C550" s="3" t="s">
        <v>179</v>
      </c>
      <c r="D550" s="4">
        <v>28900000</v>
      </c>
      <c r="E550" s="4">
        <v>28900000</v>
      </c>
      <c r="F550" s="4">
        <v>28636687</v>
      </c>
      <c r="G550" s="4">
        <v>27238250</v>
      </c>
      <c r="H550" s="4">
        <v>27300000</v>
      </c>
    </row>
    <row r="551" spans="1:8" ht="15" outlineLevel="2">
      <c r="A551" s="3" t="s">
        <v>460</v>
      </c>
      <c r="B551" s="3" t="s">
        <v>5</v>
      </c>
      <c r="C551" s="3" t="s">
        <v>465</v>
      </c>
      <c r="D551" s="4">
        <v>8500000</v>
      </c>
      <c r="E551" s="4">
        <v>8011250</v>
      </c>
      <c r="F551" s="4">
        <v>3612500</v>
      </c>
      <c r="G551" s="4">
        <v>0</v>
      </c>
      <c r="H551" s="4">
        <v>0</v>
      </c>
    </row>
    <row r="552" spans="1:8" ht="15" outlineLevel="2">
      <c r="A552" s="3" t="s">
        <v>460</v>
      </c>
      <c r="B552" s="3" t="s">
        <v>5</v>
      </c>
      <c r="C552" s="3" t="s">
        <v>466</v>
      </c>
      <c r="D552" s="4">
        <v>83641646</v>
      </c>
      <c r="E552" s="4">
        <v>67253486</v>
      </c>
      <c r="F552" s="4">
        <v>84641646</v>
      </c>
      <c r="G552" s="4">
        <v>67253486</v>
      </c>
      <c r="H552" s="4">
        <v>66730441</v>
      </c>
    </row>
    <row r="553" spans="1:8" ht="15" outlineLevel="2">
      <c r="A553" s="3" t="s">
        <v>460</v>
      </c>
      <c r="B553" s="3" t="s">
        <v>5</v>
      </c>
      <c r="C553" s="3" t="s">
        <v>467</v>
      </c>
      <c r="D553" s="4">
        <v>125431737</v>
      </c>
      <c r="E553" s="4">
        <v>115851775</v>
      </c>
      <c r="F553" s="4">
        <v>125431737</v>
      </c>
      <c r="G553" s="4">
        <v>115851775</v>
      </c>
      <c r="H553" s="4">
        <v>114950770</v>
      </c>
    </row>
    <row r="554" spans="1:8" ht="15" outlineLevel="2">
      <c r="A554" s="3" t="s">
        <v>460</v>
      </c>
      <c r="B554" s="3" t="s">
        <v>5</v>
      </c>
      <c r="C554" s="3" t="s">
        <v>468</v>
      </c>
      <c r="D554" s="4">
        <v>400000</v>
      </c>
      <c r="E554" s="4">
        <v>377000</v>
      </c>
      <c r="F554" s="4">
        <v>400000</v>
      </c>
      <c r="G554" s="4">
        <v>377000</v>
      </c>
      <c r="H554" s="4">
        <v>374065</v>
      </c>
    </row>
    <row r="555" spans="1:8" ht="15" outlineLevel="2">
      <c r="A555" s="3" t="s">
        <v>460</v>
      </c>
      <c r="B555" s="3" t="s">
        <v>5</v>
      </c>
      <c r="C555" s="3" t="s">
        <v>469</v>
      </c>
      <c r="D555" s="4">
        <v>5800000</v>
      </c>
      <c r="E555" s="4">
        <v>5466500</v>
      </c>
      <c r="F555" s="4">
        <v>5800000</v>
      </c>
      <c r="G555" s="4">
        <v>5466500</v>
      </c>
      <c r="H555" s="4">
        <v>5423986</v>
      </c>
    </row>
    <row r="556" spans="1:8" ht="15" outlineLevel="2">
      <c r="A556" s="3" t="s">
        <v>460</v>
      </c>
      <c r="B556" s="3" t="s">
        <v>5</v>
      </c>
      <c r="C556" s="3" t="s">
        <v>470</v>
      </c>
      <c r="D556" s="4">
        <v>20505900</v>
      </c>
      <c r="E556" s="4">
        <v>19326811</v>
      </c>
      <c r="F556" s="4">
        <v>20505900</v>
      </c>
      <c r="G556" s="4">
        <v>19326811</v>
      </c>
      <c r="H556" s="4">
        <v>19176502</v>
      </c>
    </row>
    <row r="557" spans="1:8" ht="15" outlineLevel="2">
      <c r="A557" s="3" t="s">
        <v>460</v>
      </c>
      <c r="B557" s="3" t="s">
        <v>5</v>
      </c>
      <c r="C557" s="3" t="s">
        <v>471</v>
      </c>
      <c r="D557" s="4">
        <v>120000</v>
      </c>
      <c r="E557" s="4">
        <v>113100</v>
      </c>
      <c r="F557" s="4">
        <v>120000</v>
      </c>
      <c r="G557" s="4">
        <v>113100</v>
      </c>
      <c r="H557" s="4">
        <v>112221</v>
      </c>
    </row>
    <row r="558" spans="1:8" ht="15" outlineLevel="2">
      <c r="A558" s="3" t="s">
        <v>460</v>
      </c>
      <c r="B558" s="3" t="s">
        <v>5</v>
      </c>
      <c r="C558" s="3" t="s">
        <v>472</v>
      </c>
      <c r="D558" s="4">
        <v>2970098</v>
      </c>
      <c r="E558" s="4">
        <v>2799317</v>
      </c>
      <c r="F558" s="4">
        <v>2970098</v>
      </c>
      <c r="G558" s="4">
        <v>2799317</v>
      </c>
      <c r="H558" s="4">
        <v>2777546</v>
      </c>
    </row>
    <row r="559" spans="1:8" ht="15" outlineLevel="2">
      <c r="A559" s="3" t="s">
        <v>460</v>
      </c>
      <c r="B559" s="3" t="s">
        <v>190</v>
      </c>
      <c r="C559" s="3" t="s">
        <v>6</v>
      </c>
      <c r="D559" s="4">
        <v>313882</v>
      </c>
      <c r="E559" s="4">
        <v>313882</v>
      </c>
      <c r="F559" s="4">
        <v>313882</v>
      </c>
      <c r="G559" s="4">
        <v>313882</v>
      </c>
      <c r="H559" s="4">
        <v>313882</v>
      </c>
    </row>
    <row r="560" spans="1:8" ht="15" outlineLevel="2">
      <c r="A560" s="3" t="s">
        <v>460</v>
      </c>
      <c r="B560" s="3" t="s">
        <v>190</v>
      </c>
      <c r="C560" s="3" t="s">
        <v>7</v>
      </c>
      <c r="D560" s="4">
        <v>6012</v>
      </c>
      <c r="E560" s="4">
        <v>6012</v>
      </c>
      <c r="F560" s="4">
        <v>6012</v>
      </c>
      <c r="G560" s="4">
        <v>6012</v>
      </c>
      <c r="H560" s="4">
        <v>6012</v>
      </c>
    </row>
    <row r="561" spans="1:8" ht="15" outlineLevel="2">
      <c r="A561" s="3" t="s">
        <v>460</v>
      </c>
      <c r="B561" s="3" t="s">
        <v>190</v>
      </c>
      <c r="C561" s="3" t="s">
        <v>63</v>
      </c>
      <c r="D561" s="4">
        <v>200882</v>
      </c>
      <c r="E561" s="4">
        <v>200882</v>
      </c>
      <c r="F561" s="4">
        <v>200882</v>
      </c>
      <c r="G561" s="4">
        <v>200882</v>
      </c>
      <c r="H561" s="4">
        <v>200882</v>
      </c>
    </row>
    <row r="562" spans="1:8" ht="15" outlineLevel="2">
      <c r="A562" s="3" t="s">
        <v>460</v>
      </c>
      <c r="B562" s="3" t="s">
        <v>475</v>
      </c>
      <c r="C562" s="3" t="s">
        <v>476</v>
      </c>
      <c r="D562" s="4">
        <v>61779907</v>
      </c>
      <c r="E562" s="4">
        <v>58227562</v>
      </c>
      <c r="F562" s="4">
        <v>61779907</v>
      </c>
      <c r="G562" s="4">
        <v>58227562</v>
      </c>
      <c r="H562" s="4">
        <v>58076612</v>
      </c>
    </row>
    <row r="563" spans="1:8" ht="15" outlineLevel="2">
      <c r="A563" s="3" t="s">
        <v>460</v>
      </c>
      <c r="B563" s="3" t="s">
        <v>247</v>
      </c>
      <c r="C563" s="3" t="s">
        <v>473</v>
      </c>
      <c r="D563" s="4">
        <v>0</v>
      </c>
      <c r="E563" s="4">
        <v>0</v>
      </c>
      <c r="F563" s="4">
        <v>0</v>
      </c>
      <c r="G563" s="4">
        <v>185100000</v>
      </c>
      <c r="H563" s="4">
        <v>185000000</v>
      </c>
    </row>
    <row r="564" spans="1:8" ht="15.75" outlineLevel="1">
      <c r="A564" s="6" t="s">
        <v>1117</v>
      </c>
      <c r="B564" s="3"/>
      <c r="C564" s="3"/>
      <c r="D564" s="4">
        <f>SUBTOTAL(9,D544:D563)</f>
        <v>355878888</v>
      </c>
      <c r="E564" s="4">
        <f>SUBTOTAL(9,E544:E563)</f>
        <v>322725642</v>
      </c>
      <c r="F564" s="4">
        <f>SUBTOTAL(9,F544:F563)</f>
        <v>350686447</v>
      </c>
      <c r="G564" s="4">
        <f>SUBTOTAL(9,G544:G563)</f>
        <v>497523616</v>
      </c>
      <c r="H564" s="4">
        <f>SUBTOTAL(9,H544:H563)</f>
        <v>495541463</v>
      </c>
    </row>
    <row r="565" spans="1:8" ht="15" outlineLevel="2">
      <c r="A565" s="3" t="s">
        <v>478</v>
      </c>
      <c r="B565" s="3" t="s">
        <v>5</v>
      </c>
      <c r="C565" s="3" t="s">
        <v>479</v>
      </c>
      <c r="D565" s="4">
        <v>86024913</v>
      </c>
      <c r="E565" s="4">
        <v>22473255</v>
      </c>
      <c r="F565" s="4">
        <v>22473255</v>
      </c>
      <c r="G565" s="4">
        <v>20473255</v>
      </c>
      <c r="H565" s="4">
        <v>18473255</v>
      </c>
    </row>
    <row r="566" spans="1:8" ht="15" outlineLevel="2">
      <c r="A566" s="3" t="s">
        <v>478</v>
      </c>
      <c r="B566" s="3" t="s">
        <v>18</v>
      </c>
      <c r="C566" s="3" t="s">
        <v>479</v>
      </c>
      <c r="D566" s="4">
        <v>13301186</v>
      </c>
      <c r="E566" s="4">
        <v>13301186</v>
      </c>
      <c r="F566" s="4">
        <v>7401186</v>
      </c>
      <c r="G566" s="4">
        <v>7301186</v>
      </c>
      <c r="H566" s="4">
        <v>7301186</v>
      </c>
    </row>
    <row r="567" spans="1:8" ht="15.75" outlineLevel="1">
      <c r="A567" s="6" t="s">
        <v>1122</v>
      </c>
      <c r="B567" s="3"/>
      <c r="C567" s="3"/>
      <c r="D567" s="4">
        <f>SUBTOTAL(9,D565:D566)</f>
        <v>99326099</v>
      </c>
      <c r="E567" s="4">
        <f>SUBTOTAL(9,E565:E566)</f>
        <v>35774441</v>
      </c>
      <c r="F567" s="4">
        <f>SUBTOTAL(9,F565:F566)</f>
        <v>29874441</v>
      </c>
      <c r="G567" s="4">
        <f>SUBTOTAL(9,G565:G566)</f>
        <v>27774441</v>
      </c>
      <c r="H567" s="4">
        <f>SUBTOTAL(9,H565:H566)</f>
        <v>25774441</v>
      </c>
    </row>
    <row r="568" spans="1:8" ht="15" outlineLevel="2">
      <c r="A568" s="3" t="s">
        <v>481</v>
      </c>
      <c r="B568" s="3" t="s">
        <v>5</v>
      </c>
      <c r="C568" s="3" t="s">
        <v>6</v>
      </c>
      <c r="D568" s="4">
        <v>25394018</v>
      </c>
      <c r="E568" s="4">
        <v>23464017</v>
      </c>
      <c r="F568" s="4">
        <v>23187831</v>
      </c>
      <c r="G568" s="4">
        <v>23126487</v>
      </c>
      <c r="H568" s="4">
        <v>23464017</v>
      </c>
    </row>
    <row r="569" spans="1:8" ht="15" outlineLevel="2">
      <c r="A569" s="3" t="s">
        <v>481</v>
      </c>
      <c r="B569" s="3" t="s">
        <v>5</v>
      </c>
      <c r="C569" s="3" t="s">
        <v>7</v>
      </c>
      <c r="D569" s="4">
        <v>5179660</v>
      </c>
      <c r="E569" s="4">
        <v>4783440</v>
      </c>
      <c r="F569" s="4">
        <v>4466236</v>
      </c>
      <c r="G569" s="4">
        <v>4783440</v>
      </c>
      <c r="H569" s="4">
        <v>4746238</v>
      </c>
    </row>
    <row r="570" spans="1:8" ht="15.75" outlineLevel="1">
      <c r="A570" s="6" t="s">
        <v>1127</v>
      </c>
      <c r="B570" s="3"/>
      <c r="C570" s="3"/>
      <c r="D570" s="4">
        <f>SUBTOTAL(9,D568:D569)</f>
        <v>30573678</v>
      </c>
      <c r="E570" s="4">
        <f>SUBTOTAL(9,E568:E569)</f>
        <v>28247457</v>
      </c>
      <c r="F570" s="4">
        <f>SUBTOTAL(9,F568:F569)</f>
        <v>27654067</v>
      </c>
      <c r="G570" s="4">
        <f>SUBTOTAL(9,G568:G569)</f>
        <v>27909927</v>
      </c>
      <c r="H570" s="4">
        <f>SUBTOTAL(9,H568:H569)</f>
        <v>28210255</v>
      </c>
    </row>
    <row r="571" spans="1:8" ht="15" outlineLevel="2">
      <c r="A571" s="3" t="s">
        <v>484</v>
      </c>
      <c r="B571" s="3" t="s">
        <v>5</v>
      </c>
      <c r="C571" s="3" t="s">
        <v>485</v>
      </c>
      <c r="D571" s="4">
        <v>8822000</v>
      </c>
      <c r="E571" s="4">
        <v>8207448</v>
      </c>
      <c r="F571" s="4">
        <v>8207448</v>
      </c>
      <c r="G571" s="4">
        <v>8207448</v>
      </c>
      <c r="H571" s="4">
        <v>7448</v>
      </c>
    </row>
    <row r="572" spans="1:8" ht="15" outlineLevel="2">
      <c r="A572" s="3" t="s">
        <v>484</v>
      </c>
      <c r="B572" s="3" t="s">
        <v>5</v>
      </c>
      <c r="C572" s="3" t="s">
        <v>12</v>
      </c>
      <c r="D572" s="4">
        <v>22392147</v>
      </c>
      <c r="E572" s="4">
        <v>22392147</v>
      </c>
      <c r="F572" s="4">
        <v>19670516</v>
      </c>
      <c r="G572" s="4">
        <v>13392147</v>
      </c>
      <c r="H572" s="4">
        <v>13392147</v>
      </c>
    </row>
    <row r="573" spans="1:8" ht="15" outlineLevel="2">
      <c r="A573" s="3" t="s">
        <v>484</v>
      </c>
      <c r="B573" s="3" t="s">
        <v>18</v>
      </c>
      <c r="C573" s="3" t="s">
        <v>12</v>
      </c>
      <c r="D573" s="4">
        <v>1629447</v>
      </c>
      <c r="E573" s="4">
        <v>1629447</v>
      </c>
      <c r="F573" s="4">
        <v>1629447</v>
      </c>
      <c r="G573" s="4">
        <v>1629447</v>
      </c>
      <c r="H573" s="4">
        <v>1629447</v>
      </c>
    </row>
    <row r="574" spans="1:8" ht="15" outlineLevel="2">
      <c r="A574" s="3" t="s">
        <v>484</v>
      </c>
      <c r="B574" s="3" t="s">
        <v>165</v>
      </c>
      <c r="C574" s="3" t="s">
        <v>12</v>
      </c>
      <c r="D574" s="4">
        <v>95178</v>
      </c>
      <c r="E574" s="4">
        <v>95178</v>
      </c>
      <c r="F574" s="4">
        <v>95178</v>
      </c>
      <c r="G574" s="4">
        <v>95178</v>
      </c>
      <c r="H574" s="4">
        <v>95178</v>
      </c>
    </row>
    <row r="575" spans="1:8" ht="15" outlineLevel="2">
      <c r="A575" s="3" t="s">
        <v>484</v>
      </c>
      <c r="B575" s="3" t="s">
        <v>190</v>
      </c>
      <c r="C575" s="3" t="s">
        <v>12</v>
      </c>
      <c r="D575" s="4">
        <v>116945</v>
      </c>
      <c r="E575" s="4">
        <v>116945</v>
      </c>
      <c r="F575" s="4">
        <v>116945</v>
      </c>
      <c r="G575" s="4">
        <v>116945</v>
      </c>
      <c r="H575" s="4">
        <v>116945</v>
      </c>
    </row>
    <row r="576" spans="1:8" ht="15" outlineLevel="2">
      <c r="A576" s="3" t="s">
        <v>484</v>
      </c>
      <c r="B576" s="3" t="s">
        <v>81</v>
      </c>
      <c r="C576" s="3" t="s">
        <v>12</v>
      </c>
      <c r="D576" s="4">
        <v>89658</v>
      </c>
      <c r="E576" s="4">
        <v>89658</v>
      </c>
      <c r="F576" s="4">
        <v>89658</v>
      </c>
      <c r="G576" s="4">
        <v>89658</v>
      </c>
      <c r="H576" s="4">
        <v>89658</v>
      </c>
    </row>
    <row r="577" spans="1:8" ht="15" outlineLevel="2">
      <c r="A577" s="3" t="s">
        <v>484</v>
      </c>
      <c r="B577" s="3" t="s">
        <v>119</v>
      </c>
      <c r="C577" s="3" t="s">
        <v>12</v>
      </c>
      <c r="D577" s="4">
        <v>72298</v>
      </c>
      <c r="E577" s="4">
        <v>72298</v>
      </c>
      <c r="F577" s="4">
        <v>72298</v>
      </c>
      <c r="G577" s="4">
        <v>72298</v>
      </c>
      <c r="H577" s="4">
        <v>72298</v>
      </c>
    </row>
    <row r="578" spans="1:8" ht="15" outlineLevel="2">
      <c r="A578" s="3" t="s">
        <v>484</v>
      </c>
      <c r="B578" s="3" t="s">
        <v>62</v>
      </c>
      <c r="C578" s="3" t="s">
        <v>12</v>
      </c>
      <c r="D578" s="4">
        <v>2845</v>
      </c>
      <c r="E578" s="4">
        <v>2845</v>
      </c>
      <c r="F578" s="4">
        <v>2845</v>
      </c>
      <c r="G578" s="4">
        <v>2845</v>
      </c>
      <c r="H578" s="4">
        <v>2845</v>
      </c>
    </row>
    <row r="579" spans="1:8" ht="15.75" outlineLevel="1">
      <c r="A579" s="6" t="s">
        <v>1134</v>
      </c>
      <c r="B579" s="3"/>
      <c r="C579" s="3"/>
      <c r="D579" s="4">
        <f>SUBTOTAL(9,D571:D578)</f>
        <v>33220518</v>
      </c>
      <c r="E579" s="4">
        <f>SUBTOTAL(9,E571:E578)</f>
        <v>32605966</v>
      </c>
      <c r="F579" s="4">
        <f>SUBTOTAL(9,F571:F578)</f>
        <v>29884335</v>
      </c>
      <c r="G579" s="4">
        <f>SUBTOTAL(9,G571:G578)</f>
        <v>23605966</v>
      </c>
      <c r="H579" s="4">
        <f>SUBTOTAL(9,H571:H578)</f>
        <v>15405966</v>
      </c>
    </row>
    <row r="580" spans="1:8" ht="15" outlineLevel="2">
      <c r="A580" s="3" t="s">
        <v>488</v>
      </c>
      <c r="B580" s="3" t="s">
        <v>5</v>
      </c>
      <c r="C580" s="3" t="s">
        <v>489</v>
      </c>
      <c r="D580" s="4">
        <v>6427401</v>
      </c>
      <c r="E580" s="4">
        <v>6348001</v>
      </c>
      <c r="F580" s="4">
        <v>6573447</v>
      </c>
      <c r="G580" s="4">
        <v>6348001</v>
      </c>
      <c r="H580" s="4">
        <v>6348001</v>
      </c>
    </row>
    <row r="581" spans="1:8" ht="15" outlineLevel="2">
      <c r="A581" s="3" t="s">
        <v>488</v>
      </c>
      <c r="B581" s="3" t="s">
        <v>5</v>
      </c>
      <c r="C581" s="3" t="s">
        <v>490</v>
      </c>
      <c r="D581" s="4">
        <v>1124661963</v>
      </c>
      <c r="E581" s="4">
        <v>1122891963</v>
      </c>
      <c r="F581" s="4">
        <v>1124661963</v>
      </c>
      <c r="G581" s="4">
        <v>1124661963</v>
      </c>
      <c r="H581" s="4">
        <v>1124661963</v>
      </c>
    </row>
    <row r="582" spans="1:8" ht="15" outlineLevel="2">
      <c r="A582" s="3" t="s">
        <v>488</v>
      </c>
      <c r="B582" s="3" t="s">
        <v>5</v>
      </c>
      <c r="C582" s="3" t="s">
        <v>491</v>
      </c>
      <c r="D582" s="4">
        <v>7924234</v>
      </c>
      <c r="E582" s="4">
        <v>4924234</v>
      </c>
      <c r="F582" s="4">
        <v>4924234</v>
      </c>
      <c r="G582" s="4">
        <v>4924234</v>
      </c>
      <c r="H582" s="4">
        <v>4924234</v>
      </c>
    </row>
    <row r="583" spans="1:8" ht="15" outlineLevel="2">
      <c r="A583" s="3" t="s">
        <v>488</v>
      </c>
      <c r="B583" s="3" t="s">
        <v>5</v>
      </c>
      <c r="C583" s="3" t="s">
        <v>492</v>
      </c>
      <c r="D583" s="4">
        <v>1760804</v>
      </c>
      <c r="E583" s="4">
        <v>1760804</v>
      </c>
      <c r="F583" s="4">
        <v>1760804</v>
      </c>
      <c r="G583" s="4">
        <v>1760804</v>
      </c>
      <c r="H583" s="4">
        <v>1760804</v>
      </c>
    </row>
    <row r="584" spans="1:8" ht="15" outlineLevel="2">
      <c r="A584" s="3" t="s">
        <v>488</v>
      </c>
      <c r="B584" s="3" t="s">
        <v>5</v>
      </c>
      <c r="C584" s="3" t="s">
        <v>493</v>
      </c>
      <c r="D584" s="4">
        <v>19163487</v>
      </c>
      <c r="E584" s="4">
        <v>19163487</v>
      </c>
      <c r="F584" s="4">
        <v>19163487</v>
      </c>
      <c r="G584" s="4">
        <v>19163487</v>
      </c>
      <c r="H584" s="4">
        <v>19163487</v>
      </c>
    </row>
    <row r="585" spans="1:8" ht="15" outlineLevel="2">
      <c r="A585" s="3" t="s">
        <v>488</v>
      </c>
      <c r="B585" s="3" t="s">
        <v>5</v>
      </c>
      <c r="C585" s="3" t="s">
        <v>494</v>
      </c>
      <c r="D585" s="4">
        <v>8637871</v>
      </c>
      <c r="E585" s="4">
        <v>7867871</v>
      </c>
      <c r="F585" s="4">
        <v>7867871</v>
      </c>
      <c r="G585" s="4">
        <v>7867871</v>
      </c>
      <c r="H585" s="4">
        <v>7867871</v>
      </c>
    </row>
    <row r="586" spans="1:8" ht="15" outlineLevel="2">
      <c r="A586" s="3" t="s">
        <v>488</v>
      </c>
      <c r="B586" s="3" t="s">
        <v>5</v>
      </c>
      <c r="C586" s="3" t="s">
        <v>136</v>
      </c>
      <c r="D586" s="4">
        <v>250674466</v>
      </c>
      <c r="E586" s="4">
        <v>229935576</v>
      </c>
      <c r="F586" s="4">
        <v>240410990</v>
      </c>
      <c r="G586" s="4">
        <v>232489257</v>
      </c>
      <c r="H586" s="4">
        <v>227723020</v>
      </c>
    </row>
    <row r="587" spans="1:8" ht="15" outlineLevel="2">
      <c r="A587" s="3" t="s">
        <v>488</v>
      </c>
      <c r="B587" s="3" t="s">
        <v>5</v>
      </c>
      <c r="C587" s="3" t="s">
        <v>482</v>
      </c>
      <c r="D587" s="4">
        <v>722588803</v>
      </c>
      <c r="E587" s="4">
        <v>716046103</v>
      </c>
      <c r="F587" s="4">
        <v>711821257</v>
      </c>
      <c r="G587" s="4">
        <v>693865044</v>
      </c>
      <c r="H587" s="4">
        <v>693865044</v>
      </c>
    </row>
    <row r="588" spans="1:8" ht="15" outlineLevel="2">
      <c r="A588" s="3" t="s">
        <v>488</v>
      </c>
      <c r="B588" s="3" t="s">
        <v>5</v>
      </c>
      <c r="C588" s="3" t="s">
        <v>495</v>
      </c>
      <c r="D588" s="4">
        <v>746109000</v>
      </c>
      <c r="E588" s="4">
        <v>731109000</v>
      </c>
      <c r="F588" s="4">
        <v>731109000</v>
      </c>
      <c r="G588" s="4">
        <v>731109000</v>
      </c>
      <c r="H588" s="4">
        <v>731109000</v>
      </c>
    </row>
    <row r="589" spans="1:8" ht="15" outlineLevel="2">
      <c r="A589" s="3" t="s">
        <v>488</v>
      </c>
      <c r="B589" s="3" t="s">
        <v>18</v>
      </c>
      <c r="C589" s="3" t="s">
        <v>489</v>
      </c>
      <c r="D589" s="4">
        <v>305000</v>
      </c>
      <c r="E589" s="4">
        <v>305000</v>
      </c>
      <c r="F589" s="4">
        <v>305000</v>
      </c>
      <c r="G589" s="4">
        <v>305000</v>
      </c>
      <c r="H589" s="4">
        <v>305000</v>
      </c>
    </row>
    <row r="590" spans="1:8" ht="15" outlineLevel="2">
      <c r="A590" s="3" t="s">
        <v>488</v>
      </c>
      <c r="B590" s="3" t="s">
        <v>18</v>
      </c>
      <c r="C590" s="3" t="s">
        <v>490</v>
      </c>
      <c r="D590" s="4">
        <v>129227978</v>
      </c>
      <c r="E590" s="4">
        <v>130997978</v>
      </c>
      <c r="F590" s="4">
        <v>129227978</v>
      </c>
      <c r="G590" s="4">
        <v>129227978</v>
      </c>
      <c r="H590" s="4">
        <v>129227978</v>
      </c>
    </row>
    <row r="591" spans="1:8" ht="15" outlineLevel="2">
      <c r="A591" s="3" t="s">
        <v>488</v>
      </c>
      <c r="B591" s="3" t="s">
        <v>18</v>
      </c>
      <c r="C591" s="3" t="s">
        <v>494</v>
      </c>
      <c r="D591" s="4">
        <v>285063</v>
      </c>
      <c r="E591" s="4">
        <v>285063</v>
      </c>
      <c r="F591" s="4">
        <v>285063</v>
      </c>
      <c r="G591" s="4">
        <v>285063</v>
      </c>
      <c r="H591" s="4">
        <v>285063</v>
      </c>
    </row>
    <row r="592" spans="1:8" ht="15" outlineLevel="2">
      <c r="A592" s="3" t="s">
        <v>488</v>
      </c>
      <c r="B592" s="3" t="s">
        <v>18</v>
      </c>
      <c r="C592" s="3" t="s">
        <v>136</v>
      </c>
      <c r="D592" s="4">
        <v>18178987</v>
      </c>
      <c r="E592" s="4">
        <v>18778987</v>
      </c>
      <c r="F592" s="4">
        <v>18178987</v>
      </c>
      <c r="G592" s="4">
        <v>18178987</v>
      </c>
      <c r="H592" s="4">
        <v>18178987</v>
      </c>
    </row>
    <row r="593" spans="1:8" ht="15" outlineLevel="2">
      <c r="A593" s="3" t="s">
        <v>488</v>
      </c>
      <c r="B593" s="3" t="s">
        <v>18</v>
      </c>
      <c r="C593" s="3" t="s">
        <v>482</v>
      </c>
      <c r="D593" s="4">
        <v>56825438</v>
      </c>
      <c r="E593" s="4">
        <v>61715438</v>
      </c>
      <c r="F593" s="4">
        <v>56424810</v>
      </c>
      <c r="G593" s="4">
        <v>56549838</v>
      </c>
      <c r="H593" s="4">
        <v>56549838</v>
      </c>
    </row>
    <row r="594" spans="1:8" ht="15.75" outlineLevel="1">
      <c r="A594" s="6" t="s">
        <v>1146</v>
      </c>
      <c r="B594" s="3"/>
      <c r="C594" s="3"/>
      <c r="D594" s="4">
        <f>SUBTOTAL(9,D580:D593)</f>
        <v>3092770495</v>
      </c>
      <c r="E594" s="4">
        <f>SUBTOTAL(9,E580:E593)</f>
        <v>3052129505</v>
      </c>
      <c r="F594" s="4">
        <f>SUBTOTAL(9,F580:F593)</f>
        <v>3052714891</v>
      </c>
      <c r="G594" s="4">
        <f>SUBTOTAL(9,G580:G593)</f>
        <v>3026736527</v>
      </c>
      <c r="H594" s="4">
        <f>SUBTOTAL(9,H580:H593)</f>
        <v>3021970290</v>
      </c>
    </row>
    <row r="595" spans="1:8" ht="15" outlineLevel="2">
      <c r="A595" s="3" t="s">
        <v>497</v>
      </c>
      <c r="B595" s="3" t="s">
        <v>5</v>
      </c>
      <c r="C595" s="3" t="s">
        <v>6</v>
      </c>
      <c r="D595" s="4">
        <v>3313919</v>
      </c>
      <c r="E595" s="4">
        <v>3034513</v>
      </c>
      <c r="F595" s="4">
        <v>3042562</v>
      </c>
      <c r="G595" s="4">
        <v>3034513</v>
      </c>
      <c r="H595" s="4">
        <v>3034513</v>
      </c>
    </row>
    <row r="596" spans="1:8" ht="15" outlineLevel="2">
      <c r="A596" s="3" t="s">
        <v>497</v>
      </c>
      <c r="B596" s="3" t="s">
        <v>5</v>
      </c>
      <c r="C596" s="3" t="s">
        <v>7</v>
      </c>
      <c r="D596" s="4">
        <v>155995</v>
      </c>
      <c r="E596" s="4">
        <v>144849</v>
      </c>
      <c r="F596" s="4">
        <v>135244</v>
      </c>
      <c r="G596" s="4">
        <v>144849</v>
      </c>
      <c r="H596" s="4">
        <v>143722</v>
      </c>
    </row>
    <row r="597" spans="1:8" ht="15.75" outlineLevel="1">
      <c r="A597" s="6" t="s">
        <v>1149</v>
      </c>
      <c r="B597" s="3"/>
      <c r="C597" s="3"/>
      <c r="D597" s="4">
        <f>SUBTOTAL(9,D595:D596)</f>
        <v>3469914</v>
      </c>
      <c r="E597" s="4">
        <f>SUBTOTAL(9,E595:E596)</f>
        <v>3179362</v>
      </c>
      <c r="F597" s="4">
        <f>SUBTOTAL(9,F595:F596)</f>
        <v>3177806</v>
      </c>
      <c r="G597" s="4">
        <f>SUBTOTAL(9,G595:G596)</f>
        <v>3179362</v>
      </c>
      <c r="H597" s="4">
        <f>SUBTOTAL(9,H595:H596)</f>
        <v>3178235</v>
      </c>
    </row>
    <row r="598" spans="1:8" ht="15" outlineLevel="2">
      <c r="A598" s="3" t="s">
        <v>499</v>
      </c>
      <c r="B598" s="3" t="s">
        <v>5</v>
      </c>
      <c r="C598" s="3" t="s">
        <v>500</v>
      </c>
      <c r="D598" s="4">
        <v>1765932976</v>
      </c>
      <c r="E598" s="4">
        <v>1790932976</v>
      </c>
      <c r="F598" s="4">
        <v>1722312976</v>
      </c>
      <c r="G598" s="4">
        <v>1765932976</v>
      </c>
      <c r="H598" s="4">
        <v>1765932976</v>
      </c>
    </row>
    <row r="599" spans="1:8" ht="15" outlineLevel="2">
      <c r="A599" s="3" t="s">
        <v>499</v>
      </c>
      <c r="B599" s="3" t="s">
        <v>5</v>
      </c>
      <c r="C599" s="3" t="s">
        <v>501</v>
      </c>
      <c r="D599" s="4">
        <v>162057219</v>
      </c>
      <c r="E599" s="4">
        <v>172057219</v>
      </c>
      <c r="F599" s="4">
        <v>146482819</v>
      </c>
      <c r="G599" s="4">
        <v>172057219</v>
      </c>
      <c r="H599" s="4">
        <v>172057219</v>
      </c>
    </row>
    <row r="600" spans="1:8" ht="15" outlineLevel="2">
      <c r="A600" s="3" t="s">
        <v>499</v>
      </c>
      <c r="B600" s="3" t="s">
        <v>5</v>
      </c>
      <c r="C600" s="3" t="s">
        <v>502</v>
      </c>
      <c r="D600" s="4">
        <v>5500000</v>
      </c>
      <c r="E600" s="4">
        <v>5500000</v>
      </c>
      <c r="F600" s="4">
        <v>5500000</v>
      </c>
      <c r="G600" s="4">
        <v>5500000</v>
      </c>
      <c r="H600" s="4">
        <v>5500000</v>
      </c>
    </row>
    <row r="601" spans="1:8" ht="15" outlineLevel="2">
      <c r="A601" s="3" t="s">
        <v>499</v>
      </c>
      <c r="B601" s="3" t="s">
        <v>5</v>
      </c>
      <c r="C601" s="3" t="s">
        <v>503</v>
      </c>
      <c r="D601" s="4">
        <v>119597971</v>
      </c>
      <c r="E601" s="4">
        <v>119597971</v>
      </c>
      <c r="F601" s="4">
        <v>119597971</v>
      </c>
      <c r="G601" s="4">
        <v>119597971</v>
      </c>
      <c r="H601" s="4">
        <v>119597971</v>
      </c>
    </row>
    <row r="602" spans="1:8" ht="15" outlineLevel="2">
      <c r="A602" s="3" t="s">
        <v>499</v>
      </c>
      <c r="B602" s="3" t="s">
        <v>18</v>
      </c>
      <c r="C602" s="3" t="s">
        <v>500</v>
      </c>
      <c r="D602" s="4">
        <v>562993251</v>
      </c>
      <c r="E602" s="4">
        <v>562993251</v>
      </c>
      <c r="F602" s="4">
        <v>562993251</v>
      </c>
      <c r="G602" s="4">
        <v>562993251</v>
      </c>
      <c r="H602" s="4">
        <v>562993251</v>
      </c>
    </row>
    <row r="603" spans="1:8" ht="15.75" outlineLevel="1">
      <c r="A603" s="6" t="s">
        <v>1152</v>
      </c>
      <c r="B603" s="3"/>
      <c r="C603" s="3"/>
      <c r="D603" s="4">
        <f>SUBTOTAL(9,D598:D602)</f>
        <v>2616081417</v>
      </c>
      <c r="E603" s="4">
        <f>SUBTOTAL(9,E598:E602)</f>
        <v>2651081417</v>
      </c>
      <c r="F603" s="4">
        <f>SUBTOTAL(9,F598:F602)</f>
        <v>2556887017</v>
      </c>
      <c r="G603" s="4">
        <f>SUBTOTAL(9,G598:G602)</f>
        <v>2626081417</v>
      </c>
      <c r="H603" s="4">
        <f>SUBTOTAL(9,H598:H602)</f>
        <v>2626081417</v>
      </c>
    </row>
    <row r="604" spans="1:8" ht="15" outlineLevel="2">
      <c r="A604" s="3" t="s">
        <v>505</v>
      </c>
      <c r="B604" s="3" t="s">
        <v>5</v>
      </c>
      <c r="C604" s="3" t="s">
        <v>6</v>
      </c>
      <c r="D604" s="4">
        <v>43912259</v>
      </c>
      <c r="E604" s="4">
        <v>39714739</v>
      </c>
      <c r="F604" s="4">
        <v>39372651</v>
      </c>
      <c r="G604" s="4">
        <v>39268491</v>
      </c>
      <c r="H604" s="4">
        <v>39491615</v>
      </c>
    </row>
    <row r="605" spans="1:8" ht="15" outlineLevel="2">
      <c r="A605" s="3" t="s">
        <v>505</v>
      </c>
      <c r="B605" s="3" t="s">
        <v>5</v>
      </c>
      <c r="C605" s="3" t="s">
        <v>7</v>
      </c>
      <c r="D605" s="4">
        <v>1491837</v>
      </c>
      <c r="E605" s="4">
        <v>1347895</v>
      </c>
      <c r="F605" s="4">
        <v>1375223</v>
      </c>
      <c r="G605" s="4">
        <v>1472895</v>
      </c>
      <c r="H605" s="4">
        <v>1336440</v>
      </c>
    </row>
    <row r="606" spans="1:8" ht="15" outlineLevel="2">
      <c r="A606" s="3" t="s">
        <v>505</v>
      </c>
      <c r="B606" s="3" t="s">
        <v>5</v>
      </c>
      <c r="C606" s="3" t="s">
        <v>506</v>
      </c>
      <c r="D606" s="4">
        <v>21891500</v>
      </c>
      <c r="E606" s="4">
        <v>21622364</v>
      </c>
      <c r="F606" s="4">
        <v>20188520</v>
      </c>
      <c r="G606" s="4">
        <v>21622364</v>
      </c>
      <c r="H606" s="4">
        <v>21454202</v>
      </c>
    </row>
    <row r="607" spans="1:8" ht="15" outlineLevel="2">
      <c r="A607" s="3" t="s">
        <v>505</v>
      </c>
      <c r="B607" s="3" t="s">
        <v>5</v>
      </c>
      <c r="C607" s="3" t="s">
        <v>113</v>
      </c>
      <c r="D607" s="4">
        <v>3022090</v>
      </c>
      <c r="E607" s="4">
        <v>3178195</v>
      </c>
      <c r="F607" s="4">
        <v>2842439</v>
      </c>
      <c r="G607" s="4">
        <v>3178195</v>
      </c>
      <c r="H607" s="4">
        <v>3153478</v>
      </c>
    </row>
    <row r="608" spans="1:8" ht="15" outlineLevel="2">
      <c r="A608" s="3" t="s">
        <v>505</v>
      </c>
      <c r="B608" s="3" t="s">
        <v>5</v>
      </c>
      <c r="C608" s="3" t="s">
        <v>112</v>
      </c>
      <c r="D608" s="4">
        <v>130000</v>
      </c>
      <c r="E608" s="4">
        <v>120687</v>
      </c>
      <c r="F608" s="4">
        <v>112684</v>
      </c>
      <c r="G608" s="4">
        <v>120687</v>
      </c>
      <c r="H608" s="4">
        <v>119748</v>
      </c>
    </row>
    <row r="609" spans="1:8" ht="15" outlineLevel="2">
      <c r="A609" s="3" t="s">
        <v>505</v>
      </c>
      <c r="B609" s="3" t="s">
        <v>5</v>
      </c>
      <c r="C609" s="3" t="s">
        <v>507</v>
      </c>
      <c r="D609" s="4">
        <v>125000</v>
      </c>
      <c r="E609" s="4">
        <v>0</v>
      </c>
      <c r="F609" s="4">
        <v>125000</v>
      </c>
      <c r="G609" s="4">
        <v>0</v>
      </c>
      <c r="H609" s="4">
        <v>0</v>
      </c>
    </row>
    <row r="610" spans="1:8" ht="15.75" outlineLevel="1">
      <c r="A610" s="6" t="s">
        <v>1159</v>
      </c>
      <c r="B610" s="3"/>
      <c r="C610" s="3"/>
      <c r="D610" s="4">
        <f>SUBTOTAL(9,D604:D609)</f>
        <v>70572686</v>
      </c>
      <c r="E610" s="4">
        <f>SUBTOTAL(9,E604:E609)</f>
        <v>65983880</v>
      </c>
      <c r="F610" s="4">
        <f>SUBTOTAL(9,F604:F609)</f>
        <v>64016517</v>
      </c>
      <c r="G610" s="4">
        <f>SUBTOTAL(9,G604:G609)</f>
        <v>65662632</v>
      </c>
      <c r="H610" s="4">
        <f>SUBTOTAL(9,H604:H609)</f>
        <v>65555483</v>
      </c>
    </row>
    <row r="611" spans="1:8" ht="15" outlineLevel="2">
      <c r="A611" s="3" t="s">
        <v>509</v>
      </c>
      <c r="B611" s="3" t="s">
        <v>5</v>
      </c>
      <c r="C611" s="3" t="s">
        <v>6</v>
      </c>
      <c r="D611" s="4">
        <v>262916</v>
      </c>
      <c r="E611" s="4">
        <v>266610</v>
      </c>
      <c r="F611" s="4">
        <v>264314</v>
      </c>
      <c r="G611" s="4">
        <v>279697</v>
      </c>
      <c r="H611" s="4">
        <v>266610</v>
      </c>
    </row>
    <row r="612" spans="1:8" ht="15" outlineLevel="2">
      <c r="A612" s="3" t="s">
        <v>509</v>
      </c>
      <c r="B612" s="3" t="s">
        <v>5</v>
      </c>
      <c r="C612" s="3" t="s">
        <v>7</v>
      </c>
      <c r="D612" s="4">
        <v>29525</v>
      </c>
      <c r="E612" s="4">
        <v>27416</v>
      </c>
      <c r="F612" s="4">
        <v>25597</v>
      </c>
      <c r="G612" s="4">
        <v>11333</v>
      </c>
      <c r="H612" s="4">
        <v>27203</v>
      </c>
    </row>
    <row r="613" spans="1:8" ht="15.75" outlineLevel="1">
      <c r="A613" s="6" t="s">
        <v>1164</v>
      </c>
      <c r="B613" s="3"/>
      <c r="C613" s="3"/>
      <c r="D613" s="4">
        <f>SUBTOTAL(9,D611:D612)</f>
        <v>292441</v>
      </c>
      <c r="E613" s="4">
        <f>SUBTOTAL(9,E611:E612)</f>
        <v>294026</v>
      </c>
      <c r="F613" s="4">
        <f>SUBTOTAL(9,F611:F612)</f>
        <v>289911</v>
      </c>
      <c r="G613" s="4">
        <f>SUBTOTAL(9,G611:G612)</f>
        <v>291030</v>
      </c>
      <c r="H613" s="4">
        <f>SUBTOTAL(9,H611:H612)</f>
        <v>293813</v>
      </c>
    </row>
    <row r="614" spans="1:8" ht="15" outlineLevel="2">
      <c r="A614" s="3" t="s">
        <v>511</v>
      </c>
      <c r="B614" s="3" t="s">
        <v>5</v>
      </c>
      <c r="C614" s="3" t="s">
        <v>6</v>
      </c>
      <c r="D614" s="4">
        <v>2450501</v>
      </c>
      <c r="E614" s="4">
        <v>2281378</v>
      </c>
      <c r="F614" s="4">
        <v>2168697</v>
      </c>
      <c r="G614" s="4">
        <v>2354851</v>
      </c>
      <c r="H614" s="4">
        <v>2281378</v>
      </c>
    </row>
    <row r="615" spans="1:8" ht="15" outlineLevel="2">
      <c r="A615" s="3" t="s">
        <v>511</v>
      </c>
      <c r="B615" s="3" t="s">
        <v>5</v>
      </c>
      <c r="C615" s="3" t="s">
        <v>7</v>
      </c>
      <c r="D615" s="4">
        <v>222210</v>
      </c>
      <c r="E615" s="4">
        <v>193934</v>
      </c>
      <c r="F615" s="4">
        <v>181073</v>
      </c>
      <c r="G615" s="4">
        <v>123213</v>
      </c>
      <c r="H615" s="4">
        <v>123213</v>
      </c>
    </row>
    <row r="616" spans="1:8" ht="15" outlineLevel="2">
      <c r="A616" s="3" t="s">
        <v>511</v>
      </c>
      <c r="B616" s="3" t="s">
        <v>5</v>
      </c>
      <c r="C616" s="3" t="s">
        <v>512</v>
      </c>
      <c r="D616" s="4">
        <v>6150914</v>
      </c>
      <c r="E616" s="4">
        <v>5911878</v>
      </c>
      <c r="F616" s="4">
        <v>6150914</v>
      </c>
      <c r="G616" s="4">
        <v>5593842</v>
      </c>
      <c r="H616" s="4">
        <v>5895383</v>
      </c>
    </row>
    <row r="617" spans="1:8" ht="15" outlineLevel="2">
      <c r="A617" s="3" t="s">
        <v>511</v>
      </c>
      <c r="B617" s="3" t="s">
        <v>190</v>
      </c>
      <c r="C617" s="3" t="s">
        <v>513</v>
      </c>
      <c r="D617" s="4">
        <v>475000</v>
      </c>
      <c r="E617" s="4">
        <v>377000</v>
      </c>
      <c r="F617" s="4">
        <v>400000</v>
      </c>
      <c r="G617" s="4">
        <v>400000</v>
      </c>
      <c r="H617" s="4">
        <v>376023</v>
      </c>
    </row>
    <row r="618" spans="1:8" ht="15.75" outlineLevel="1">
      <c r="A618" s="6" t="s">
        <v>1174</v>
      </c>
      <c r="B618" s="3"/>
      <c r="C618" s="3"/>
      <c r="D618" s="4">
        <f>SUBTOTAL(9,D614:D617)</f>
        <v>9298625</v>
      </c>
      <c r="E618" s="4">
        <f>SUBTOTAL(9,E614:E617)</f>
        <v>8764190</v>
      </c>
      <c r="F618" s="4">
        <f>SUBTOTAL(9,F614:F617)</f>
        <v>8900684</v>
      </c>
      <c r="G618" s="4">
        <f>SUBTOTAL(9,G614:G617)</f>
        <v>8471906</v>
      </c>
      <c r="H618" s="4">
        <f>SUBTOTAL(9,H614:H617)</f>
        <v>8675997</v>
      </c>
    </row>
    <row r="619" spans="1:8" ht="15" outlineLevel="2">
      <c r="A619" s="3" t="s">
        <v>515</v>
      </c>
      <c r="B619" s="3" t="s">
        <v>5</v>
      </c>
      <c r="C619" s="3" t="s">
        <v>6</v>
      </c>
      <c r="D619" s="4">
        <v>20615925</v>
      </c>
      <c r="E619" s="4">
        <v>18965022</v>
      </c>
      <c r="F619" s="4">
        <v>18743368</v>
      </c>
      <c r="G619" s="4">
        <v>19809701</v>
      </c>
      <c r="H619" s="4">
        <v>18965022</v>
      </c>
    </row>
    <row r="620" spans="1:8" ht="15" outlineLevel="2">
      <c r="A620" s="3" t="s">
        <v>515</v>
      </c>
      <c r="B620" s="3" t="s">
        <v>5</v>
      </c>
      <c r="C620" s="3" t="s">
        <v>7</v>
      </c>
      <c r="D620" s="4">
        <v>3916142</v>
      </c>
      <c r="E620" s="4">
        <v>3664378</v>
      </c>
      <c r="F620" s="4">
        <v>3384035</v>
      </c>
      <c r="G620" s="4">
        <v>3624378</v>
      </c>
      <c r="H620" s="4">
        <v>3624378</v>
      </c>
    </row>
    <row r="621" spans="1:8" ht="15" outlineLevel="2">
      <c r="A621" s="3" t="s">
        <v>515</v>
      </c>
      <c r="B621" s="3" t="s">
        <v>5</v>
      </c>
      <c r="C621" s="3" t="s">
        <v>516</v>
      </c>
      <c r="D621" s="4">
        <v>15610253</v>
      </c>
      <c r="E621" s="4">
        <v>14455740</v>
      </c>
      <c r="F621" s="4">
        <v>13497136</v>
      </c>
      <c r="G621" s="4">
        <v>14255740</v>
      </c>
      <c r="H621" s="4">
        <v>13343315</v>
      </c>
    </row>
    <row r="622" spans="1:8" ht="15" outlineLevel="2">
      <c r="A622" s="3" t="s">
        <v>515</v>
      </c>
      <c r="B622" s="3" t="s">
        <v>5</v>
      </c>
      <c r="C622" s="3" t="s">
        <v>517</v>
      </c>
      <c r="D622" s="4">
        <v>427209</v>
      </c>
      <c r="E622" s="4">
        <v>398618</v>
      </c>
      <c r="F622" s="4">
        <v>427209</v>
      </c>
      <c r="G622" s="4">
        <v>422937</v>
      </c>
      <c r="H622" s="4">
        <v>395518</v>
      </c>
    </row>
    <row r="623" spans="1:8" ht="15" outlineLevel="2">
      <c r="A623" s="3" t="s">
        <v>515</v>
      </c>
      <c r="B623" s="3" t="s">
        <v>5</v>
      </c>
      <c r="C623" s="3" t="s">
        <v>518</v>
      </c>
      <c r="D623" s="4">
        <v>690413</v>
      </c>
      <c r="E623" s="4">
        <v>625045</v>
      </c>
      <c r="F623" s="4">
        <v>0</v>
      </c>
      <c r="G623" s="4">
        <v>0</v>
      </c>
      <c r="H623" s="4">
        <v>625045</v>
      </c>
    </row>
    <row r="624" spans="1:8" ht="15" outlineLevel="2">
      <c r="A624" s="3" t="s">
        <v>515</v>
      </c>
      <c r="B624" s="3" t="s">
        <v>5</v>
      </c>
      <c r="C624" s="3" t="s">
        <v>519</v>
      </c>
      <c r="D624" s="4">
        <v>240687</v>
      </c>
      <c r="E624" s="4">
        <v>224580</v>
      </c>
      <c r="F624" s="4">
        <v>209687</v>
      </c>
      <c r="G624" s="4">
        <v>238281</v>
      </c>
      <c r="H624" s="4">
        <v>222834</v>
      </c>
    </row>
    <row r="625" spans="1:8" ht="15" outlineLevel="2">
      <c r="A625" s="3" t="s">
        <v>515</v>
      </c>
      <c r="B625" s="3" t="s">
        <v>5</v>
      </c>
      <c r="C625" s="3" t="s">
        <v>520</v>
      </c>
      <c r="D625" s="4">
        <v>249375</v>
      </c>
      <c r="E625" s="4">
        <v>225758</v>
      </c>
      <c r="F625" s="4">
        <v>0</v>
      </c>
      <c r="G625" s="4">
        <v>0</v>
      </c>
      <c r="H625" s="4">
        <v>225758</v>
      </c>
    </row>
    <row r="626" spans="1:8" ht="15" outlineLevel="2">
      <c r="A626" s="3" t="s">
        <v>515</v>
      </c>
      <c r="B626" s="3" t="s">
        <v>5</v>
      </c>
      <c r="C626" s="3" t="s">
        <v>521</v>
      </c>
      <c r="D626" s="4">
        <v>70000</v>
      </c>
      <c r="E626" s="4">
        <v>63360</v>
      </c>
      <c r="F626" s="4">
        <v>0</v>
      </c>
      <c r="G626" s="4">
        <v>0</v>
      </c>
      <c r="H626" s="4">
        <v>63360</v>
      </c>
    </row>
    <row r="627" spans="1:8" ht="15" outlineLevel="2">
      <c r="A627" s="3" t="s">
        <v>515</v>
      </c>
      <c r="B627" s="3" t="s">
        <v>5</v>
      </c>
      <c r="C627" s="3" t="s">
        <v>522</v>
      </c>
      <c r="D627" s="4">
        <v>159661</v>
      </c>
      <c r="E627" s="4">
        <v>150480</v>
      </c>
      <c r="F627" s="4">
        <v>140502</v>
      </c>
      <c r="G627" s="4">
        <v>150480</v>
      </c>
      <c r="H627" s="4">
        <v>149310</v>
      </c>
    </row>
    <row r="628" spans="1:8" ht="15" outlineLevel="2">
      <c r="A628" s="3" t="s">
        <v>515</v>
      </c>
      <c r="B628" s="3" t="s">
        <v>5</v>
      </c>
      <c r="C628" s="3" t="s">
        <v>523</v>
      </c>
      <c r="D628" s="4">
        <v>1157817</v>
      </c>
      <c r="E628" s="4">
        <v>1048664</v>
      </c>
      <c r="F628" s="4">
        <v>0</v>
      </c>
      <c r="G628" s="4">
        <v>0</v>
      </c>
      <c r="H628" s="4">
        <v>1048664</v>
      </c>
    </row>
    <row r="629" spans="1:8" ht="15" outlineLevel="2">
      <c r="A629" s="3" t="s">
        <v>515</v>
      </c>
      <c r="B629" s="3" t="s">
        <v>5</v>
      </c>
      <c r="C629" s="3" t="s">
        <v>524</v>
      </c>
      <c r="D629" s="4">
        <v>1208477</v>
      </c>
      <c r="E629" s="4">
        <v>1610240</v>
      </c>
      <c r="F629" s="4">
        <v>1503460</v>
      </c>
      <c r="G629" s="4">
        <v>1610240</v>
      </c>
      <c r="H629" s="4">
        <v>1347717</v>
      </c>
    </row>
    <row r="630" spans="1:8" ht="15" outlineLevel="2">
      <c r="A630" s="3" t="s">
        <v>515</v>
      </c>
      <c r="B630" s="3" t="s">
        <v>5</v>
      </c>
      <c r="C630" s="3" t="s">
        <v>525</v>
      </c>
      <c r="D630" s="4">
        <v>1500000</v>
      </c>
      <c r="E630" s="4">
        <v>1332458</v>
      </c>
      <c r="F630" s="4">
        <v>1302847</v>
      </c>
      <c r="G630" s="4">
        <v>1245379</v>
      </c>
      <c r="H630" s="4">
        <v>0</v>
      </c>
    </row>
    <row r="631" spans="1:8" ht="15" outlineLevel="2">
      <c r="A631" s="3" t="s">
        <v>515</v>
      </c>
      <c r="B631" s="3" t="s">
        <v>5</v>
      </c>
      <c r="C631" s="3" t="s">
        <v>526</v>
      </c>
      <c r="D631" s="4">
        <v>12192038</v>
      </c>
      <c r="E631" s="4">
        <v>11457521</v>
      </c>
      <c r="F631" s="4">
        <v>10697738</v>
      </c>
      <c r="G631" s="4">
        <v>12156521</v>
      </c>
      <c r="H631" s="4">
        <v>11368413</v>
      </c>
    </row>
    <row r="632" spans="1:8" ht="15" outlineLevel="2">
      <c r="A632" s="3" t="s">
        <v>515</v>
      </c>
      <c r="B632" s="3" t="s">
        <v>5</v>
      </c>
      <c r="C632" s="3" t="s">
        <v>527</v>
      </c>
      <c r="D632" s="4">
        <v>350000</v>
      </c>
      <c r="E632" s="4">
        <v>350000</v>
      </c>
      <c r="F632" s="4">
        <v>0</v>
      </c>
      <c r="G632" s="4">
        <v>0</v>
      </c>
      <c r="H632" s="4">
        <v>350000</v>
      </c>
    </row>
    <row r="633" spans="1:8" ht="15" outlineLevel="2">
      <c r="A633" s="3" t="s">
        <v>515</v>
      </c>
      <c r="B633" s="3" t="s">
        <v>5</v>
      </c>
      <c r="C633" s="3" t="s">
        <v>528</v>
      </c>
      <c r="D633" s="4">
        <v>475000</v>
      </c>
      <c r="E633" s="4">
        <v>443270</v>
      </c>
      <c r="F633" s="4">
        <v>413875</v>
      </c>
      <c r="G633" s="4">
        <v>443270</v>
      </c>
      <c r="H633" s="4">
        <v>439823</v>
      </c>
    </row>
    <row r="634" spans="1:8" ht="15" outlineLevel="2">
      <c r="A634" s="3" t="s">
        <v>515</v>
      </c>
      <c r="B634" s="3" t="s">
        <v>5</v>
      </c>
      <c r="C634" s="3" t="s">
        <v>529</v>
      </c>
      <c r="D634" s="4">
        <v>171152813</v>
      </c>
      <c r="E634" s="4">
        <v>165367535</v>
      </c>
      <c r="F634" s="4">
        <v>169858650</v>
      </c>
      <c r="G634" s="4">
        <v>162044996</v>
      </c>
      <c r="H634" s="4">
        <v>163367535</v>
      </c>
    </row>
    <row r="635" spans="1:8" ht="15" outlineLevel="2">
      <c r="A635" s="3" t="s">
        <v>515</v>
      </c>
      <c r="B635" s="3" t="s">
        <v>5</v>
      </c>
      <c r="C635" s="3" t="s">
        <v>530</v>
      </c>
      <c r="D635" s="4">
        <v>25000</v>
      </c>
      <c r="E635" s="4">
        <v>0</v>
      </c>
      <c r="F635" s="4">
        <v>0</v>
      </c>
      <c r="G635" s="4">
        <v>0</v>
      </c>
      <c r="H635" s="4">
        <v>0</v>
      </c>
    </row>
    <row r="636" spans="1:8" ht="15" outlineLevel="2">
      <c r="A636" s="3" t="s">
        <v>515</v>
      </c>
      <c r="B636" s="3" t="s">
        <v>5</v>
      </c>
      <c r="C636" s="3" t="s">
        <v>531</v>
      </c>
      <c r="D636" s="4">
        <v>12800000</v>
      </c>
      <c r="E636" s="4">
        <v>12520875</v>
      </c>
      <c r="F636" s="4">
        <v>12550000</v>
      </c>
      <c r="G636" s="4">
        <v>13550000</v>
      </c>
      <c r="H636" s="4">
        <v>12121553</v>
      </c>
    </row>
    <row r="637" spans="1:8" ht="15" outlineLevel="2">
      <c r="A637" s="3" t="s">
        <v>515</v>
      </c>
      <c r="B637" s="3" t="s">
        <v>5</v>
      </c>
      <c r="C637" s="3" t="s">
        <v>532</v>
      </c>
      <c r="D637" s="4">
        <v>420000</v>
      </c>
      <c r="E637" s="4">
        <v>391057</v>
      </c>
      <c r="F637" s="4">
        <v>365125</v>
      </c>
      <c r="G637" s="4">
        <v>391057</v>
      </c>
      <c r="H637" s="4">
        <v>388015</v>
      </c>
    </row>
    <row r="638" spans="1:8" ht="15" outlineLevel="2">
      <c r="A638" s="3" t="s">
        <v>515</v>
      </c>
      <c r="B638" s="3" t="s">
        <v>5</v>
      </c>
      <c r="C638" s="3" t="s">
        <v>533</v>
      </c>
      <c r="D638" s="4">
        <v>250000</v>
      </c>
      <c r="E638" s="4">
        <v>188500</v>
      </c>
      <c r="F638" s="4">
        <v>0</v>
      </c>
      <c r="G638" s="4">
        <v>0</v>
      </c>
      <c r="H638" s="4">
        <v>188500</v>
      </c>
    </row>
    <row r="639" spans="1:8" ht="15" outlineLevel="2">
      <c r="A639" s="3" t="s">
        <v>515</v>
      </c>
      <c r="B639" s="3" t="s">
        <v>5</v>
      </c>
      <c r="C639" s="3" t="s">
        <v>534</v>
      </c>
      <c r="D639" s="4">
        <v>2947947</v>
      </c>
      <c r="E639" s="4">
        <v>2765766</v>
      </c>
      <c r="F639" s="4">
        <v>2098938</v>
      </c>
      <c r="G639" s="4">
        <v>2435766</v>
      </c>
      <c r="H639" s="4">
        <v>2646200</v>
      </c>
    </row>
    <row r="640" spans="1:8" ht="15" outlineLevel="2">
      <c r="A640" s="3" t="s">
        <v>515</v>
      </c>
      <c r="B640" s="3" t="s">
        <v>5</v>
      </c>
      <c r="C640" s="3" t="s">
        <v>535</v>
      </c>
      <c r="D640" s="4">
        <v>9309701</v>
      </c>
      <c r="E640" s="4">
        <v>6360134</v>
      </c>
      <c r="F640" s="4">
        <v>7805749</v>
      </c>
      <c r="G640" s="4">
        <v>6360134</v>
      </c>
      <c r="H640" s="4">
        <v>6095115</v>
      </c>
    </row>
    <row r="641" spans="1:8" ht="15" outlineLevel="2">
      <c r="A641" s="3" t="s">
        <v>515</v>
      </c>
      <c r="B641" s="3" t="s">
        <v>5</v>
      </c>
      <c r="C641" s="3" t="s">
        <v>536</v>
      </c>
      <c r="D641" s="4">
        <v>5985000</v>
      </c>
      <c r="E641" s="4">
        <v>5126767</v>
      </c>
      <c r="F641" s="4">
        <v>0</v>
      </c>
      <c r="G641" s="4">
        <v>5232259</v>
      </c>
      <c r="H641" s="4">
        <v>4126767</v>
      </c>
    </row>
    <row r="642" spans="1:8" ht="15" outlineLevel="2">
      <c r="A642" s="3" t="s">
        <v>515</v>
      </c>
      <c r="B642" s="3" t="s">
        <v>5</v>
      </c>
      <c r="C642" s="3" t="s">
        <v>537</v>
      </c>
      <c r="D642" s="4">
        <v>200000</v>
      </c>
      <c r="E642" s="4">
        <v>188500</v>
      </c>
      <c r="F642" s="4">
        <v>0</v>
      </c>
      <c r="G642" s="4">
        <v>0</v>
      </c>
      <c r="H642" s="4">
        <v>188500</v>
      </c>
    </row>
    <row r="643" spans="1:8" ht="15" outlineLevel="2">
      <c r="A643" s="3" t="s">
        <v>515</v>
      </c>
      <c r="B643" s="3" t="s">
        <v>5</v>
      </c>
      <c r="C643" s="3" t="s">
        <v>538</v>
      </c>
      <c r="D643" s="4">
        <v>1010361</v>
      </c>
      <c r="E643" s="4">
        <v>910697</v>
      </c>
      <c r="F643" s="4">
        <v>850306</v>
      </c>
      <c r="G643" s="4">
        <v>910697</v>
      </c>
      <c r="H643" s="4">
        <v>903614</v>
      </c>
    </row>
    <row r="644" spans="1:8" ht="15" outlineLevel="2">
      <c r="A644" s="3" t="s">
        <v>515</v>
      </c>
      <c r="B644" s="3" t="s">
        <v>5</v>
      </c>
      <c r="C644" s="3" t="s">
        <v>539</v>
      </c>
      <c r="D644" s="4">
        <v>1000000</v>
      </c>
      <c r="E644" s="4">
        <v>942500</v>
      </c>
      <c r="F644" s="4">
        <v>880000</v>
      </c>
      <c r="G644" s="4">
        <v>1000000</v>
      </c>
      <c r="H644" s="4">
        <v>942500</v>
      </c>
    </row>
    <row r="645" spans="1:8" ht="15" outlineLevel="2">
      <c r="A645" s="3" t="s">
        <v>515</v>
      </c>
      <c r="B645" s="3" t="s">
        <v>5</v>
      </c>
      <c r="C645" s="3" t="s">
        <v>540</v>
      </c>
      <c r="D645" s="4">
        <v>10126078</v>
      </c>
      <c r="E645" s="4">
        <v>9822296</v>
      </c>
      <c r="F645" s="4">
        <v>10126078</v>
      </c>
      <c r="G645" s="4">
        <v>9543829</v>
      </c>
      <c r="H645" s="4">
        <v>9543829</v>
      </c>
    </row>
    <row r="646" spans="1:8" ht="15" outlineLevel="2">
      <c r="A646" s="3" t="s">
        <v>515</v>
      </c>
      <c r="B646" s="3" t="s">
        <v>5</v>
      </c>
      <c r="C646" s="3" t="s">
        <v>541</v>
      </c>
      <c r="D646" s="4">
        <v>1107725</v>
      </c>
      <c r="E646" s="4">
        <v>708737</v>
      </c>
      <c r="F646" s="4">
        <v>350000</v>
      </c>
      <c r="G646" s="4">
        <v>350000</v>
      </c>
      <c r="H646" s="4">
        <v>606172</v>
      </c>
    </row>
    <row r="647" spans="1:8" ht="15" outlineLevel="2">
      <c r="A647" s="3" t="s">
        <v>515</v>
      </c>
      <c r="B647" s="3" t="s">
        <v>5</v>
      </c>
      <c r="C647" s="3" t="s">
        <v>542</v>
      </c>
      <c r="D647" s="4">
        <v>8161914</v>
      </c>
      <c r="E647" s="4">
        <v>7917057</v>
      </c>
      <c r="F647" s="4">
        <v>7182484</v>
      </c>
      <c r="G647" s="4">
        <v>7692604</v>
      </c>
      <c r="H647" s="4">
        <v>7894843</v>
      </c>
    </row>
    <row r="648" spans="1:8" ht="15" outlineLevel="2">
      <c r="A648" s="3" t="s">
        <v>515</v>
      </c>
      <c r="B648" s="3" t="s">
        <v>5</v>
      </c>
      <c r="C648" s="3" t="s">
        <v>543</v>
      </c>
      <c r="D648" s="4">
        <v>0</v>
      </c>
      <c r="E648" s="4">
        <v>111035808</v>
      </c>
      <c r="F648" s="4">
        <v>0</v>
      </c>
      <c r="G648" s="4">
        <v>0</v>
      </c>
      <c r="H648" s="4">
        <v>110835808</v>
      </c>
    </row>
    <row r="649" spans="1:8" ht="15" outlineLevel="2">
      <c r="A649" s="3" t="s">
        <v>515</v>
      </c>
      <c r="B649" s="3" t="s">
        <v>5</v>
      </c>
      <c r="C649" s="3" t="s">
        <v>544</v>
      </c>
      <c r="D649" s="4">
        <v>715300</v>
      </c>
      <c r="E649" s="4">
        <v>674170</v>
      </c>
      <c r="F649" s="4">
        <v>0</v>
      </c>
      <c r="G649" s="4">
        <v>579170</v>
      </c>
      <c r="H649" s="4">
        <v>668927</v>
      </c>
    </row>
    <row r="650" spans="1:8" ht="15" outlineLevel="2">
      <c r="A650" s="3" t="s">
        <v>515</v>
      </c>
      <c r="B650" s="3" t="s">
        <v>5</v>
      </c>
      <c r="C650" s="3" t="s">
        <v>545</v>
      </c>
      <c r="D650" s="4">
        <v>2354000</v>
      </c>
      <c r="E650" s="4">
        <v>2218645</v>
      </c>
      <c r="F650" s="4">
        <v>2071520</v>
      </c>
      <c r="G650" s="4">
        <v>2354000</v>
      </c>
      <c r="H650" s="4">
        <v>2201390</v>
      </c>
    </row>
    <row r="651" spans="1:8" ht="15" outlineLevel="2">
      <c r="A651" s="3" t="s">
        <v>515</v>
      </c>
      <c r="B651" s="3" t="s">
        <v>5</v>
      </c>
      <c r="C651" s="3" t="s">
        <v>546</v>
      </c>
      <c r="D651" s="4">
        <v>4326300</v>
      </c>
      <c r="E651" s="4">
        <v>4056762</v>
      </c>
      <c r="F651" s="4">
        <v>3769073</v>
      </c>
      <c r="G651" s="4">
        <v>4016762</v>
      </c>
      <c r="H651" s="4">
        <v>3985367</v>
      </c>
    </row>
    <row r="652" spans="1:8" ht="15" outlineLevel="2">
      <c r="A652" s="3" t="s">
        <v>515</v>
      </c>
      <c r="B652" s="3" t="s">
        <v>5</v>
      </c>
      <c r="C652" s="3" t="s">
        <v>486</v>
      </c>
      <c r="D652" s="4">
        <v>0</v>
      </c>
      <c r="E652" s="4">
        <v>0</v>
      </c>
      <c r="F652" s="4">
        <v>2930648</v>
      </c>
      <c r="G652" s="4">
        <v>0</v>
      </c>
      <c r="H652" s="4">
        <v>0</v>
      </c>
    </row>
    <row r="653" spans="1:8" ht="15" outlineLevel="2">
      <c r="A653" s="3" t="s">
        <v>515</v>
      </c>
      <c r="B653" s="3" t="s">
        <v>5</v>
      </c>
      <c r="C653" s="3" t="s">
        <v>547</v>
      </c>
      <c r="D653" s="4">
        <v>11017600</v>
      </c>
      <c r="E653" s="4">
        <v>10687072</v>
      </c>
      <c r="F653" s="4">
        <v>11017600</v>
      </c>
      <c r="G653" s="4">
        <v>10384088</v>
      </c>
      <c r="H653" s="4">
        <v>10544937</v>
      </c>
    </row>
    <row r="654" spans="1:8" ht="15" outlineLevel="2">
      <c r="A654" s="3" t="s">
        <v>515</v>
      </c>
      <c r="B654" s="3" t="s">
        <v>5</v>
      </c>
      <c r="C654" s="3" t="s">
        <v>548</v>
      </c>
      <c r="D654" s="4">
        <v>23329451</v>
      </c>
      <c r="E654" s="4">
        <v>0</v>
      </c>
      <c r="F654" s="4">
        <v>23329451</v>
      </c>
      <c r="G654" s="4">
        <v>0</v>
      </c>
      <c r="H654" s="4">
        <v>0</v>
      </c>
    </row>
    <row r="655" spans="1:8" ht="15" outlineLevel="2">
      <c r="A655" s="3" t="s">
        <v>515</v>
      </c>
      <c r="B655" s="3" t="s">
        <v>5</v>
      </c>
      <c r="C655" s="3" t="s">
        <v>549</v>
      </c>
      <c r="D655" s="4">
        <v>21037392</v>
      </c>
      <c r="E655" s="4">
        <v>20383960</v>
      </c>
      <c r="F655" s="4">
        <v>20637392</v>
      </c>
      <c r="G655" s="4">
        <v>19450742</v>
      </c>
      <c r="H655" s="4">
        <v>20383960</v>
      </c>
    </row>
    <row r="656" spans="1:8" ht="15" outlineLevel="2">
      <c r="A656" s="3" t="s">
        <v>515</v>
      </c>
      <c r="B656" s="3" t="s">
        <v>5</v>
      </c>
      <c r="C656" s="3" t="s">
        <v>550</v>
      </c>
      <c r="D656" s="4">
        <v>3867750</v>
      </c>
      <c r="E656" s="4">
        <v>3554221</v>
      </c>
      <c r="F656" s="4">
        <v>3318530</v>
      </c>
      <c r="G656" s="4">
        <v>3554221</v>
      </c>
      <c r="H656" s="4">
        <v>3526579</v>
      </c>
    </row>
    <row r="657" spans="1:8" ht="15" outlineLevel="2">
      <c r="A657" s="3" t="s">
        <v>515</v>
      </c>
      <c r="B657" s="3" t="s">
        <v>5</v>
      </c>
      <c r="C657" s="3" t="s">
        <v>551</v>
      </c>
      <c r="D657" s="4">
        <v>2172454969</v>
      </c>
      <c r="E657" s="4">
        <v>2018071492</v>
      </c>
      <c r="F657" s="4">
        <v>2166600969</v>
      </c>
      <c r="G657" s="4">
        <v>2140422928</v>
      </c>
      <c r="H657" s="4">
        <v>2027587120</v>
      </c>
    </row>
    <row r="658" spans="1:8" ht="15" outlineLevel="2">
      <c r="A658" s="3" t="s">
        <v>515</v>
      </c>
      <c r="B658" s="3" t="s">
        <v>5</v>
      </c>
      <c r="C658" s="3" t="s">
        <v>552</v>
      </c>
      <c r="D658" s="4">
        <v>3491130</v>
      </c>
      <c r="E658" s="4">
        <v>3290390</v>
      </c>
      <c r="F658" s="4">
        <v>3072194</v>
      </c>
      <c r="G658" s="4">
        <v>3290390</v>
      </c>
      <c r="H658" s="4">
        <v>3164800</v>
      </c>
    </row>
    <row r="659" spans="1:8" ht="15" outlineLevel="2">
      <c r="A659" s="3" t="s">
        <v>515</v>
      </c>
      <c r="B659" s="3" t="s">
        <v>5</v>
      </c>
      <c r="C659" s="3" t="s">
        <v>553</v>
      </c>
      <c r="D659" s="4">
        <v>44837171</v>
      </c>
      <c r="E659" s="4">
        <v>44837171</v>
      </c>
      <c r="F659" s="4">
        <v>42259034</v>
      </c>
      <c r="G659" s="4">
        <v>36138014</v>
      </c>
      <c r="H659" s="4">
        <v>42337171</v>
      </c>
    </row>
    <row r="660" spans="1:8" ht="15" outlineLevel="2">
      <c r="A660" s="3" t="s">
        <v>515</v>
      </c>
      <c r="B660" s="3" t="s">
        <v>5</v>
      </c>
      <c r="C660" s="3" t="s">
        <v>554</v>
      </c>
      <c r="D660" s="4">
        <v>229330</v>
      </c>
      <c r="E660" s="4">
        <v>213982</v>
      </c>
      <c r="F660" s="4">
        <v>199793</v>
      </c>
      <c r="G660" s="4">
        <v>227037</v>
      </c>
      <c r="H660" s="4">
        <v>212318</v>
      </c>
    </row>
    <row r="661" spans="1:8" ht="15" outlineLevel="2">
      <c r="A661" s="3" t="s">
        <v>515</v>
      </c>
      <c r="B661" s="3" t="s">
        <v>5</v>
      </c>
      <c r="C661" s="3" t="s">
        <v>555</v>
      </c>
      <c r="D661" s="4">
        <v>7164966</v>
      </c>
      <c r="E661" s="4">
        <v>6880518</v>
      </c>
      <c r="F661" s="4">
        <v>3742120</v>
      </c>
      <c r="G661" s="4">
        <v>3850000</v>
      </c>
      <c r="H661" s="4">
        <v>6353391</v>
      </c>
    </row>
    <row r="662" spans="1:8" ht="15" outlineLevel="2">
      <c r="A662" s="3" t="s">
        <v>515</v>
      </c>
      <c r="B662" s="3" t="s">
        <v>5</v>
      </c>
      <c r="C662" s="3" t="s">
        <v>556</v>
      </c>
      <c r="D662" s="4">
        <v>2379962</v>
      </c>
      <c r="E662" s="4">
        <v>2243114</v>
      </c>
      <c r="F662" s="4">
        <v>2379962</v>
      </c>
      <c r="G662" s="4">
        <v>2379962</v>
      </c>
      <c r="H662" s="4">
        <v>2225669</v>
      </c>
    </row>
    <row r="663" spans="1:8" ht="15" outlineLevel="2">
      <c r="A663" s="3" t="s">
        <v>515</v>
      </c>
      <c r="B663" s="3" t="s">
        <v>5</v>
      </c>
      <c r="C663" s="3" t="s">
        <v>557</v>
      </c>
      <c r="D663" s="4">
        <v>139805731</v>
      </c>
      <c r="E663" s="4">
        <v>139805731</v>
      </c>
      <c r="F663" s="4">
        <v>139805731</v>
      </c>
      <c r="G663" s="4">
        <v>131766901</v>
      </c>
      <c r="H663" s="4">
        <v>135555731</v>
      </c>
    </row>
    <row r="664" spans="1:8" ht="15" outlineLevel="2">
      <c r="A664" s="3" t="s">
        <v>515</v>
      </c>
      <c r="B664" s="3" t="s">
        <v>5</v>
      </c>
      <c r="C664" s="3" t="s">
        <v>558</v>
      </c>
      <c r="D664" s="4">
        <v>3451500</v>
      </c>
      <c r="E664" s="4">
        <v>0</v>
      </c>
      <c r="F664" s="4">
        <v>3253039</v>
      </c>
      <c r="G664" s="4">
        <v>0</v>
      </c>
      <c r="H664" s="4">
        <v>0</v>
      </c>
    </row>
    <row r="665" spans="1:8" ht="15" outlineLevel="2">
      <c r="A665" s="3" t="s">
        <v>515</v>
      </c>
      <c r="B665" s="3" t="s">
        <v>5</v>
      </c>
      <c r="C665" s="3" t="s">
        <v>559</v>
      </c>
      <c r="D665" s="4">
        <v>2839805</v>
      </c>
      <c r="E665" s="4">
        <v>2676516</v>
      </c>
      <c r="F665" s="4">
        <v>2839805</v>
      </c>
      <c r="G665" s="4">
        <v>2676516</v>
      </c>
      <c r="H665" s="4">
        <v>2651516</v>
      </c>
    </row>
    <row r="666" spans="1:8" ht="15" outlineLevel="2">
      <c r="A666" s="3" t="s">
        <v>515</v>
      </c>
      <c r="B666" s="3" t="s">
        <v>5</v>
      </c>
      <c r="C666" s="3" t="s">
        <v>560</v>
      </c>
      <c r="D666" s="4">
        <v>43214700</v>
      </c>
      <c r="E666" s="4">
        <v>40758605</v>
      </c>
      <c r="F666" s="4">
        <v>43214700</v>
      </c>
      <c r="G666" s="4">
        <v>40258605</v>
      </c>
      <c r="H666" s="4">
        <v>40258605</v>
      </c>
    </row>
    <row r="667" spans="1:8" ht="15" outlineLevel="2">
      <c r="A667" s="3" t="s">
        <v>515</v>
      </c>
      <c r="B667" s="3" t="s">
        <v>5</v>
      </c>
      <c r="C667" s="3" t="s">
        <v>561</v>
      </c>
      <c r="D667" s="4">
        <v>324950485</v>
      </c>
      <c r="E667" s="4">
        <v>315608158</v>
      </c>
      <c r="F667" s="4">
        <v>316950485</v>
      </c>
      <c r="G667" s="4">
        <v>306265832</v>
      </c>
      <c r="H667" s="4">
        <v>313058158</v>
      </c>
    </row>
    <row r="668" spans="1:8" ht="15" outlineLevel="2">
      <c r="A668" s="3" t="s">
        <v>515</v>
      </c>
      <c r="B668" s="3" t="s">
        <v>5</v>
      </c>
      <c r="C668" s="3" t="s">
        <v>562</v>
      </c>
      <c r="D668" s="4">
        <v>5363286</v>
      </c>
      <c r="E668" s="4">
        <v>5004349</v>
      </c>
      <c r="F668" s="4">
        <v>5309654</v>
      </c>
      <c r="G668" s="4">
        <v>4284182</v>
      </c>
      <c r="H668" s="4">
        <v>4866695</v>
      </c>
    </row>
    <row r="669" spans="1:8" ht="15" outlineLevel="2">
      <c r="A669" s="3" t="s">
        <v>515</v>
      </c>
      <c r="B669" s="3" t="s">
        <v>18</v>
      </c>
      <c r="C669" s="3" t="s">
        <v>548</v>
      </c>
      <c r="D669" s="4">
        <v>0</v>
      </c>
      <c r="E669" s="4">
        <v>23329451</v>
      </c>
      <c r="F669" s="4">
        <v>0</v>
      </c>
      <c r="G669" s="4">
        <v>0</v>
      </c>
      <c r="H669" s="4">
        <v>0</v>
      </c>
    </row>
    <row r="670" spans="1:8" ht="15" outlineLevel="2">
      <c r="A670" s="3" t="s">
        <v>515</v>
      </c>
      <c r="B670" s="3" t="s">
        <v>18</v>
      </c>
      <c r="C670" s="3" t="s">
        <v>558</v>
      </c>
      <c r="D670" s="4">
        <v>0</v>
      </c>
      <c r="E670" s="4">
        <v>3451500</v>
      </c>
      <c r="F670" s="4">
        <v>0</v>
      </c>
      <c r="G670" s="4">
        <v>0</v>
      </c>
      <c r="H670" s="4">
        <v>0</v>
      </c>
    </row>
    <row r="671" spans="1:8" ht="15.75" outlineLevel="1">
      <c r="A671" s="6" t="s">
        <v>1217</v>
      </c>
      <c r="B671" s="3"/>
      <c r="C671" s="3"/>
      <c r="D671" s="4">
        <f>SUBTOTAL(9,D619:D670)</f>
        <v>3100190364</v>
      </c>
      <c r="E671" s="4">
        <f>SUBTOTAL(9,E619:E670)</f>
        <v>3027007170</v>
      </c>
      <c r="F671" s="4">
        <f>SUBTOTAL(9,F619:F670)</f>
        <v>3059088887</v>
      </c>
      <c r="G671" s="4">
        <f>SUBTOTAL(9,G619:G670)</f>
        <v>2975367619</v>
      </c>
      <c r="H671" s="4">
        <f>SUBTOTAL(9,H619:H670)</f>
        <v>2991600442</v>
      </c>
    </row>
    <row r="672" spans="1:8" ht="15" outlineLevel="2">
      <c r="A672" s="3" t="s">
        <v>564</v>
      </c>
      <c r="B672" s="3" t="s">
        <v>5</v>
      </c>
      <c r="C672" s="3" t="s">
        <v>6</v>
      </c>
      <c r="D672" s="4">
        <v>5231501</v>
      </c>
      <c r="E672" s="4">
        <v>4758165</v>
      </c>
      <c r="F672" s="4">
        <v>4632976</v>
      </c>
      <c r="G672" s="4">
        <v>4991725</v>
      </c>
      <c r="H672" s="4">
        <v>4758165</v>
      </c>
    </row>
    <row r="673" spans="1:8" ht="15" outlineLevel="2">
      <c r="A673" s="3" t="s">
        <v>564</v>
      </c>
      <c r="B673" s="3" t="s">
        <v>5</v>
      </c>
      <c r="C673" s="3" t="s">
        <v>7</v>
      </c>
      <c r="D673" s="4">
        <v>1576205</v>
      </c>
      <c r="E673" s="4">
        <v>1458841</v>
      </c>
      <c r="F673" s="4">
        <v>1362101</v>
      </c>
      <c r="G673" s="4">
        <v>1547842</v>
      </c>
      <c r="H673" s="4">
        <v>1447495</v>
      </c>
    </row>
    <row r="674" spans="1:8" ht="15" outlineLevel="2">
      <c r="A674" s="3" t="s">
        <v>564</v>
      </c>
      <c r="B674" s="3" t="s">
        <v>5</v>
      </c>
      <c r="C674" s="3" t="s">
        <v>565</v>
      </c>
      <c r="D674" s="4">
        <v>1522</v>
      </c>
      <c r="E674" s="4">
        <v>1434</v>
      </c>
      <c r="F674" s="4">
        <v>1339</v>
      </c>
      <c r="G674" s="4">
        <v>1522</v>
      </c>
      <c r="H674" s="4">
        <v>1423</v>
      </c>
    </row>
    <row r="675" spans="1:8" ht="15" outlineLevel="2">
      <c r="A675" s="3" t="s">
        <v>564</v>
      </c>
      <c r="B675" s="3" t="s">
        <v>5</v>
      </c>
      <c r="C675" s="3" t="s">
        <v>566</v>
      </c>
      <c r="D675" s="4">
        <v>4553755</v>
      </c>
      <c r="E675" s="4">
        <v>4279173</v>
      </c>
      <c r="F675" s="4">
        <v>4553755</v>
      </c>
      <c r="G675" s="4">
        <v>4040237</v>
      </c>
      <c r="H675" s="4">
        <v>4040237</v>
      </c>
    </row>
    <row r="676" spans="1:8" ht="15" outlineLevel="2">
      <c r="A676" s="3" t="s">
        <v>564</v>
      </c>
      <c r="B676" s="3" t="s">
        <v>5</v>
      </c>
      <c r="C676" s="3" t="s">
        <v>567</v>
      </c>
      <c r="D676" s="4">
        <v>1340729</v>
      </c>
      <c r="E676" s="4">
        <v>1040614</v>
      </c>
      <c r="F676" s="4">
        <v>1104100</v>
      </c>
      <c r="G676" s="4">
        <v>1104100</v>
      </c>
      <c r="H676" s="4">
        <v>1032521</v>
      </c>
    </row>
    <row r="677" spans="1:8" ht="15" outlineLevel="2">
      <c r="A677" s="3" t="s">
        <v>564</v>
      </c>
      <c r="B677" s="3" t="s">
        <v>5</v>
      </c>
      <c r="C677" s="3" t="s">
        <v>568</v>
      </c>
      <c r="D677" s="4">
        <v>7087847</v>
      </c>
      <c r="E677" s="4">
        <v>7411729</v>
      </c>
      <c r="F677" s="4">
        <v>7863903</v>
      </c>
      <c r="G677" s="4">
        <v>7863903</v>
      </c>
      <c r="H677" s="4">
        <v>7354087</v>
      </c>
    </row>
    <row r="678" spans="1:8" ht="15" outlineLevel="2">
      <c r="A678" s="3" t="s">
        <v>564</v>
      </c>
      <c r="B678" s="3" t="s">
        <v>5</v>
      </c>
      <c r="C678" s="3" t="s">
        <v>569</v>
      </c>
      <c r="D678" s="4">
        <v>94762</v>
      </c>
      <c r="E678" s="4">
        <v>89313</v>
      </c>
      <c r="F678" s="4">
        <v>83391</v>
      </c>
      <c r="G678" s="4">
        <v>50192</v>
      </c>
      <c r="H678" s="4">
        <v>88618</v>
      </c>
    </row>
    <row r="679" spans="1:8" ht="15" outlineLevel="2">
      <c r="A679" s="3" t="s">
        <v>564</v>
      </c>
      <c r="B679" s="3" t="s">
        <v>5</v>
      </c>
      <c r="C679" s="3" t="s">
        <v>570</v>
      </c>
      <c r="D679" s="4">
        <v>854432</v>
      </c>
      <c r="E679" s="4">
        <v>0</v>
      </c>
      <c r="F679" s="4">
        <v>0</v>
      </c>
      <c r="G679" s="4">
        <v>0</v>
      </c>
      <c r="H679" s="4">
        <v>0</v>
      </c>
    </row>
    <row r="680" spans="1:8" ht="15" outlineLevel="2">
      <c r="A680" s="3" t="s">
        <v>564</v>
      </c>
      <c r="B680" s="3" t="s">
        <v>5</v>
      </c>
      <c r="C680" s="3" t="s">
        <v>571</v>
      </c>
      <c r="D680" s="4">
        <v>286581</v>
      </c>
      <c r="E680" s="4">
        <v>270103</v>
      </c>
      <c r="F680" s="4">
        <v>252191</v>
      </c>
      <c r="G680" s="4">
        <v>104584</v>
      </c>
      <c r="H680" s="4">
        <v>268003</v>
      </c>
    </row>
    <row r="681" spans="1:8" ht="15" outlineLevel="2">
      <c r="A681" s="3" t="s">
        <v>564</v>
      </c>
      <c r="B681" s="3" t="s">
        <v>5</v>
      </c>
      <c r="C681" s="3" t="s">
        <v>572</v>
      </c>
      <c r="D681" s="4">
        <v>79096</v>
      </c>
      <c r="E681" s="4">
        <v>35724</v>
      </c>
      <c r="F681" s="4">
        <v>0</v>
      </c>
      <c r="G681" s="4">
        <v>0</v>
      </c>
      <c r="H681" s="4">
        <v>50724</v>
      </c>
    </row>
    <row r="682" spans="1:8" ht="15" outlineLevel="2">
      <c r="A682" s="3" t="s">
        <v>564</v>
      </c>
      <c r="B682" s="3" t="s">
        <v>5</v>
      </c>
      <c r="C682" s="3" t="s">
        <v>573</v>
      </c>
      <c r="D682" s="4">
        <v>502246</v>
      </c>
      <c r="E682" s="4">
        <v>372967</v>
      </c>
      <c r="F682" s="4">
        <v>497290</v>
      </c>
      <c r="G682" s="4">
        <v>0</v>
      </c>
      <c r="H682" s="4">
        <v>372967</v>
      </c>
    </row>
    <row r="683" spans="1:8" ht="15" outlineLevel="2">
      <c r="A683" s="3" t="s">
        <v>564</v>
      </c>
      <c r="B683" s="3" t="s">
        <v>119</v>
      </c>
      <c r="C683" s="3" t="s">
        <v>6</v>
      </c>
      <c r="D683" s="4">
        <v>534113</v>
      </c>
      <c r="E683" s="4">
        <v>534113</v>
      </c>
      <c r="F683" s="4">
        <v>534113</v>
      </c>
      <c r="G683" s="4">
        <v>534113</v>
      </c>
      <c r="H683" s="4">
        <v>534113</v>
      </c>
    </row>
    <row r="684" spans="1:8" ht="15" outlineLevel="2">
      <c r="A684" s="3" t="s">
        <v>564</v>
      </c>
      <c r="B684" s="3" t="s">
        <v>119</v>
      </c>
      <c r="C684" s="3" t="s">
        <v>7</v>
      </c>
      <c r="D684" s="4">
        <v>53822</v>
      </c>
      <c r="E684" s="4">
        <v>503822</v>
      </c>
      <c r="F684" s="4">
        <v>503822</v>
      </c>
      <c r="G684" s="4">
        <v>503822</v>
      </c>
      <c r="H684" s="4">
        <v>503822</v>
      </c>
    </row>
    <row r="685" spans="1:8" ht="15" outlineLevel="2">
      <c r="A685" s="3" t="s">
        <v>564</v>
      </c>
      <c r="B685" s="3" t="s">
        <v>119</v>
      </c>
      <c r="C685" s="3" t="s">
        <v>574</v>
      </c>
      <c r="D685" s="4">
        <v>1261913</v>
      </c>
      <c r="E685" s="4">
        <v>1261913</v>
      </c>
      <c r="F685" s="4">
        <v>1261913</v>
      </c>
      <c r="G685" s="4">
        <v>1261913</v>
      </c>
      <c r="H685" s="4">
        <v>1261913</v>
      </c>
    </row>
    <row r="686" spans="1:8" ht="15" outlineLevel="2">
      <c r="A686" s="3" t="s">
        <v>564</v>
      </c>
      <c r="B686" s="3" t="s">
        <v>119</v>
      </c>
      <c r="C686" s="3" t="s">
        <v>63</v>
      </c>
      <c r="D686" s="4">
        <v>410485</v>
      </c>
      <c r="E686" s="4">
        <v>410485</v>
      </c>
      <c r="F686" s="4">
        <v>410485</v>
      </c>
      <c r="G686" s="4">
        <v>410485</v>
      </c>
      <c r="H686" s="4">
        <v>410485</v>
      </c>
    </row>
    <row r="687" spans="1:8" ht="15.75" outlineLevel="1">
      <c r="A687" s="6" t="s">
        <v>1235</v>
      </c>
      <c r="B687" s="3"/>
      <c r="C687" s="3"/>
      <c r="D687" s="4">
        <f>SUBTOTAL(9,D672:D686)</f>
        <v>23869009</v>
      </c>
      <c r="E687" s="4">
        <f>SUBTOTAL(9,E672:E686)</f>
        <v>22428396</v>
      </c>
      <c r="F687" s="4">
        <f>SUBTOTAL(9,F672:F686)</f>
        <v>23061379</v>
      </c>
      <c r="G687" s="4">
        <f>SUBTOTAL(9,G672:G686)</f>
        <v>22414438</v>
      </c>
      <c r="H687" s="4">
        <f>SUBTOTAL(9,H672:H686)</f>
        <v>22124573</v>
      </c>
    </row>
    <row r="688" spans="1:8" ht="15" outlineLevel="2">
      <c r="A688" s="3" t="s">
        <v>576</v>
      </c>
      <c r="B688" s="3" t="s">
        <v>5</v>
      </c>
      <c r="C688" s="3" t="s">
        <v>6</v>
      </c>
      <c r="D688" s="4">
        <v>2941115</v>
      </c>
      <c r="E688" s="4">
        <v>2717692</v>
      </c>
      <c r="F688" s="4">
        <v>2269954</v>
      </c>
      <c r="G688" s="4">
        <v>2704459</v>
      </c>
      <c r="H688" s="4">
        <v>2704459</v>
      </c>
    </row>
    <row r="689" spans="1:8" ht="15" outlineLevel="2">
      <c r="A689" s="3" t="s">
        <v>576</v>
      </c>
      <c r="B689" s="3" t="s">
        <v>5</v>
      </c>
      <c r="C689" s="3" t="s">
        <v>7</v>
      </c>
      <c r="D689" s="4">
        <v>1842745</v>
      </c>
      <c r="E689" s="4">
        <v>1723162</v>
      </c>
      <c r="F689" s="4">
        <v>1328789</v>
      </c>
      <c r="G689" s="4">
        <v>1423163</v>
      </c>
      <c r="H689" s="4">
        <v>1712094</v>
      </c>
    </row>
    <row r="690" spans="1:8" ht="15" outlineLevel="2">
      <c r="A690" s="3" t="s">
        <v>576</v>
      </c>
      <c r="B690" s="3" t="s">
        <v>5</v>
      </c>
      <c r="C690" s="3" t="s">
        <v>577</v>
      </c>
      <c r="D690" s="4">
        <v>5686861</v>
      </c>
      <c r="E690" s="4">
        <v>4867790</v>
      </c>
      <c r="F690" s="4">
        <v>4544992</v>
      </c>
      <c r="G690" s="4">
        <v>4867790</v>
      </c>
      <c r="H690" s="4">
        <v>4829932</v>
      </c>
    </row>
    <row r="691" spans="1:8" ht="15" outlineLevel="2">
      <c r="A691" s="3" t="s">
        <v>576</v>
      </c>
      <c r="B691" s="3" t="s">
        <v>5</v>
      </c>
      <c r="C691" s="3" t="s">
        <v>578</v>
      </c>
      <c r="D691" s="4">
        <v>301941</v>
      </c>
      <c r="E691" s="4">
        <v>340803</v>
      </c>
      <c r="F691" s="4">
        <v>0</v>
      </c>
      <c r="G691" s="4">
        <v>0</v>
      </c>
      <c r="H691" s="4">
        <v>0</v>
      </c>
    </row>
    <row r="692" spans="1:8" ht="15.75" outlineLevel="1">
      <c r="A692" s="6" t="s">
        <v>1245</v>
      </c>
      <c r="B692" s="3"/>
      <c r="C692" s="3"/>
      <c r="D692" s="4">
        <f>SUBTOTAL(9,D688:D691)</f>
        <v>10772662</v>
      </c>
      <c r="E692" s="4">
        <f>SUBTOTAL(9,E688:E691)</f>
        <v>9649447</v>
      </c>
      <c r="F692" s="4">
        <f>SUBTOTAL(9,F688:F691)</f>
        <v>8143735</v>
      </c>
      <c r="G692" s="4">
        <f>SUBTOTAL(9,G688:G691)</f>
        <v>8995412</v>
      </c>
      <c r="H692" s="4">
        <f>SUBTOTAL(9,H688:H691)</f>
        <v>9246485</v>
      </c>
    </row>
    <row r="693" spans="1:8" ht="15" outlineLevel="2">
      <c r="A693" s="3" t="s">
        <v>580</v>
      </c>
      <c r="B693" s="3" t="s">
        <v>5</v>
      </c>
      <c r="C693" s="3" t="s">
        <v>6</v>
      </c>
      <c r="D693" s="4">
        <v>1801590</v>
      </c>
      <c r="E693" s="4">
        <v>1691365</v>
      </c>
      <c r="F693" s="4">
        <v>1676796</v>
      </c>
      <c r="G693" s="4">
        <v>1703705</v>
      </c>
      <c r="H693" s="4">
        <v>1691365</v>
      </c>
    </row>
    <row r="694" spans="1:8" ht="15" outlineLevel="2">
      <c r="A694" s="3" t="s">
        <v>580</v>
      </c>
      <c r="B694" s="3" t="s">
        <v>5</v>
      </c>
      <c r="C694" s="3" t="s">
        <v>7</v>
      </c>
      <c r="D694" s="4">
        <v>539810</v>
      </c>
      <c r="E694" s="4">
        <v>494716</v>
      </c>
      <c r="F694" s="4">
        <v>461910</v>
      </c>
      <c r="G694" s="4">
        <v>493886</v>
      </c>
      <c r="H694" s="4">
        <v>490868</v>
      </c>
    </row>
    <row r="695" spans="1:8" ht="15" outlineLevel="2">
      <c r="A695" s="3" t="s">
        <v>580</v>
      </c>
      <c r="B695" s="3" t="s">
        <v>5</v>
      </c>
      <c r="C695" s="3" t="s">
        <v>581</v>
      </c>
      <c r="D695" s="4">
        <v>1012162000</v>
      </c>
      <c r="E695" s="4">
        <v>1012162000</v>
      </c>
      <c r="F695" s="4">
        <v>1012162000</v>
      </c>
      <c r="G695" s="4">
        <v>1012162000</v>
      </c>
      <c r="H695" s="4">
        <v>1012162000</v>
      </c>
    </row>
    <row r="696" spans="1:8" ht="15" outlineLevel="2">
      <c r="A696" s="3" t="s">
        <v>580</v>
      </c>
      <c r="B696" s="3" t="s">
        <v>5</v>
      </c>
      <c r="C696" s="3" t="s">
        <v>582</v>
      </c>
      <c r="D696" s="4">
        <v>14714000</v>
      </c>
      <c r="E696" s="4">
        <v>14566860</v>
      </c>
      <c r="F696" s="4">
        <v>14566860</v>
      </c>
      <c r="G696" s="4">
        <v>14566860</v>
      </c>
      <c r="H696" s="4">
        <v>14566860</v>
      </c>
    </row>
    <row r="697" spans="1:8" ht="15" outlineLevel="2">
      <c r="A697" s="3" t="s">
        <v>580</v>
      </c>
      <c r="B697" s="3" t="s">
        <v>5</v>
      </c>
      <c r="C697" s="3" t="s">
        <v>583</v>
      </c>
      <c r="D697" s="4">
        <v>5447370</v>
      </c>
      <c r="E697" s="4">
        <v>5392897</v>
      </c>
      <c r="F697" s="4">
        <v>5392897</v>
      </c>
      <c r="G697" s="4">
        <v>5392897</v>
      </c>
      <c r="H697" s="4">
        <v>5392897</v>
      </c>
    </row>
    <row r="698" spans="1:8" ht="15.75" outlineLevel="1">
      <c r="A698" s="6" t="s">
        <v>1249</v>
      </c>
      <c r="B698" s="3"/>
      <c r="C698" s="3"/>
      <c r="D698" s="4">
        <f>SUBTOTAL(9,D693:D697)</f>
        <v>1034664770</v>
      </c>
      <c r="E698" s="4">
        <f>SUBTOTAL(9,E693:E697)</f>
        <v>1034307838</v>
      </c>
      <c r="F698" s="4">
        <f>SUBTOTAL(9,F693:F697)</f>
        <v>1034260463</v>
      </c>
      <c r="G698" s="4">
        <f>SUBTOTAL(9,G693:G697)</f>
        <v>1034319348</v>
      </c>
      <c r="H698" s="4">
        <f>SUBTOTAL(9,H693:H697)</f>
        <v>1034303990</v>
      </c>
    </row>
    <row r="699" spans="1:8" ht="15" outlineLevel="2">
      <c r="A699" s="3" t="s">
        <v>585</v>
      </c>
      <c r="B699" s="3" t="s">
        <v>5</v>
      </c>
      <c r="C699" s="3" t="s">
        <v>585</v>
      </c>
      <c r="D699" s="4">
        <v>-94476192</v>
      </c>
      <c r="E699" s="4">
        <v>-94476192</v>
      </c>
      <c r="F699" s="4">
        <v>-94476192</v>
      </c>
      <c r="G699" s="4">
        <v>-94476192</v>
      </c>
      <c r="H699" s="4">
        <v>-94476192</v>
      </c>
    </row>
    <row r="700" spans="1:8" ht="15" outlineLevel="2">
      <c r="A700" s="3" t="s">
        <v>585</v>
      </c>
      <c r="B700" s="3" t="s">
        <v>5</v>
      </c>
      <c r="C700" s="3" t="s">
        <v>586</v>
      </c>
      <c r="D700" s="4">
        <v>-3028105</v>
      </c>
      <c r="E700" s="4">
        <v>-3028105</v>
      </c>
      <c r="F700" s="4">
        <v>-3028105</v>
      </c>
      <c r="G700" s="4">
        <v>-3028105</v>
      </c>
      <c r="H700" s="4">
        <v>-3028105</v>
      </c>
    </row>
    <row r="701" spans="1:8" ht="15" outlineLevel="2">
      <c r="A701" s="3" t="s">
        <v>585</v>
      </c>
      <c r="B701" s="3" t="s">
        <v>5</v>
      </c>
      <c r="C701" s="3" t="s">
        <v>587</v>
      </c>
      <c r="D701" s="4">
        <v>-7400672</v>
      </c>
      <c r="E701" s="4">
        <v>-7400672</v>
      </c>
      <c r="F701" s="4">
        <v>-7400672</v>
      </c>
      <c r="G701" s="4">
        <v>-7400672</v>
      </c>
      <c r="H701" s="4">
        <v>-22475672</v>
      </c>
    </row>
    <row r="702" spans="1:8" ht="15" outlineLevel="2">
      <c r="A702" s="3" t="s">
        <v>585</v>
      </c>
      <c r="B702" s="3" t="s">
        <v>5</v>
      </c>
      <c r="C702" s="3" t="s">
        <v>588</v>
      </c>
      <c r="D702" s="4">
        <v>-12816745</v>
      </c>
      <c r="E702" s="4">
        <v>0</v>
      </c>
      <c r="F702" s="4">
        <v>0</v>
      </c>
      <c r="G702" s="4">
        <v>0</v>
      </c>
      <c r="H702" s="4">
        <v>-68848968</v>
      </c>
    </row>
    <row r="703" spans="1:8" ht="15" outlineLevel="2">
      <c r="A703" s="3" t="s">
        <v>585</v>
      </c>
      <c r="B703" s="3" t="s">
        <v>5</v>
      </c>
      <c r="C703" s="3" t="s">
        <v>589</v>
      </c>
      <c r="D703" s="4">
        <v>-39492</v>
      </c>
      <c r="E703" s="4">
        <v>0</v>
      </c>
      <c r="F703" s="4">
        <v>0</v>
      </c>
      <c r="G703" s="4">
        <v>0</v>
      </c>
      <c r="H703" s="4">
        <v>0</v>
      </c>
    </row>
    <row r="704" spans="1:8" ht="15" outlineLevel="2">
      <c r="A704" s="3" t="s">
        <v>585</v>
      </c>
      <c r="B704" s="3" t="s">
        <v>5</v>
      </c>
      <c r="C704" s="3" t="s">
        <v>590</v>
      </c>
      <c r="D704" s="4">
        <v>-282192</v>
      </c>
      <c r="E704" s="4">
        <v>0</v>
      </c>
      <c r="F704" s="4">
        <v>0</v>
      </c>
      <c r="G704" s="4">
        <v>0</v>
      </c>
      <c r="H704" s="4">
        <v>0</v>
      </c>
    </row>
    <row r="705" spans="1:8" ht="15" outlineLevel="2">
      <c r="A705" s="3" t="s">
        <v>585</v>
      </c>
      <c r="B705" s="3" t="s">
        <v>5</v>
      </c>
      <c r="C705" s="3" t="s">
        <v>591</v>
      </c>
      <c r="D705" s="4">
        <v>-9678316</v>
      </c>
      <c r="E705" s="4">
        <v>0</v>
      </c>
      <c r="F705" s="4">
        <v>0</v>
      </c>
      <c r="G705" s="4">
        <v>0</v>
      </c>
      <c r="H705" s="4">
        <v>0</v>
      </c>
    </row>
    <row r="706" spans="1:8" ht="15" outlineLevel="2">
      <c r="A706" s="3" t="s">
        <v>585</v>
      </c>
      <c r="B706" s="3" t="s">
        <v>5</v>
      </c>
      <c r="C706" s="3" t="s">
        <v>592</v>
      </c>
      <c r="D706" s="4">
        <v>-20000000</v>
      </c>
      <c r="E706" s="4">
        <v>0</v>
      </c>
      <c r="F706" s="4">
        <v>0</v>
      </c>
      <c r="G706" s="4">
        <v>0</v>
      </c>
      <c r="H706" s="4">
        <v>0</v>
      </c>
    </row>
    <row r="707" spans="1:8" ht="15" outlineLevel="2">
      <c r="A707" s="3" t="s">
        <v>585</v>
      </c>
      <c r="B707" s="3" t="s">
        <v>5</v>
      </c>
      <c r="C707" s="3" t="s">
        <v>593</v>
      </c>
      <c r="D707" s="4">
        <v>-10500000</v>
      </c>
      <c r="E707" s="4">
        <v>0</v>
      </c>
      <c r="F707" s="4">
        <v>0</v>
      </c>
      <c r="G707" s="4">
        <v>0</v>
      </c>
      <c r="H707" s="4">
        <v>0</v>
      </c>
    </row>
    <row r="708" spans="1:8" ht="15" outlineLevel="2">
      <c r="A708" s="3" t="s">
        <v>585</v>
      </c>
      <c r="B708" s="3" t="s">
        <v>5</v>
      </c>
      <c r="C708" s="3" t="s">
        <v>594</v>
      </c>
      <c r="D708" s="4">
        <v>-30920000</v>
      </c>
      <c r="E708" s="4">
        <v>0</v>
      </c>
      <c r="F708" s="4">
        <v>0</v>
      </c>
      <c r="G708" s="4">
        <v>0</v>
      </c>
      <c r="H708" s="4">
        <v>0</v>
      </c>
    </row>
    <row r="709" spans="1:8" ht="15" outlineLevel="2">
      <c r="A709" s="3" t="s">
        <v>585</v>
      </c>
      <c r="B709" s="3" t="s">
        <v>5</v>
      </c>
      <c r="C709" s="3" t="s">
        <v>595</v>
      </c>
      <c r="D709" s="4">
        <v>-3310000</v>
      </c>
      <c r="E709" s="4">
        <v>0</v>
      </c>
      <c r="F709" s="4">
        <v>0</v>
      </c>
      <c r="G709" s="4">
        <v>0</v>
      </c>
      <c r="H709" s="4">
        <v>0</v>
      </c>
    </row>
    <row r="710" spans="1:8" ht="15" outlineLevel="2">
      <c r="A710" s="3" t="s">
        <v>585</v>
      </c>
      <c r="B710" s="3" t="s">
        <v>5</v>
      </c>
      <c r="C710" s="3" t="s">
        <v>596</v>
      </c>
      <c r="D710" s="4">
        <v>-770000</v>
      </c>
      <c r="E710" s="4">
        <v>0</v>
      </c>
      <c r="F710" s="4">
        <v>0</v>
      </c>
      <c r="G710" s="4">
        <v>0</v>
      </c>
      <c r="H710" s="4">
        <v>0</v>
      </c>
    </row>
    <row r="711" spans="1:8" ht="15" outlineLevel="2">
      <c r="A711" s="3" t="s">
        <v>585</v>
      </c>
      <c r="B711" s="3" t="s">
        <v>5</v>
      </c>
      <c r="C711" s="3" t="s">
        <v>597</v>
      </c>
      <c r="D711" s="4">
        <v>-12500000</v>
      </c>
      <c r="E711" s="4">
        <v>0</v>
      </c>
      <c r="F711" s="4">
        <v>0</v>
      </c>
      <c r="G711" s="4">
        <v>-60000000</v>
      </c>
      <c r="H711" s="4">
        <v>0</v>
      </c>
    </row>
    <row r="712" spans="1:8" ht="15" outlineLevel="2">
      <c r="A712" s="3" t="s">
        <v>585</v>
      </c>
      <c r="B712" s="3" t="s">
        <v>5</v>
      </c>
      <c r="C712" s="3" t="s">
        <v>598</v>
      </c>
      <c r="D712" s="4">
        <v>0</v>
      </c>
      <c r="E712" s="4">
        <v>0</v>
      </c>
      <c r="F712" s="4">
        <v>0</v>
      </c>
      <c r="G712" s="4">
        <v>0</v>
      </c>
      <c r="H712" s="4">
        <v>-500000</v>
      </c>
    </row>
    <row r="713" spans="1:8" ht="15" outlineLevel="2">
      <c r="A713" s="3" t="s">
        <v>585</v>
      </c>
      <c r="B713" s="3" t="s">
        <v>18</v>
      </c>
      <c r="C713" s="3" t="s">
        <v>585</v>
      </c>
      <c r="D713" s="4">
        <v>-12000000</v>
      </c>
      <c r="E713" s="4">
        <v>-12000000</v>
      </c>
      <c r="F713" s="4">
        <v>-12000000</v>
      </c>
      <c r="G713" s="4">
        <v>-12000000</v>
      </c>
      <c r="H713" s="4">
        <v>-12000000</v>
      </c>
    </row>
    <row r="714" spans="1:8" ht="15.75" outlineLevel="1">
      <c r="A714" s="6" t="s">
        <v>1255</v>
      </c>
      <c r="B714" s="3"/>
      <c r="C714" s="3"/>
      <c r="D714" s="4">
        <f>SUBTOTAL(9,D699:D713)</f>
        <v>-217721714</v>
      </c>
      <c r="E714" s="4">
        <f>SUBTOTAL(9,E699:E713)</f>
        <v>-116904969</v>
      </c>
      <c r="F714" s="4">
        <f>SUBTOTAL(9,F699:F713)</f>
        <v>-116904969</v>
      </c>
      <c r="G714" s="4">
        <f>SUBTOTAL(9,G699:G713)</f>
        <v>-176904969</v>
      </c>
      <c r="H714" s="4">
        <f>SUBTOTAL(9,H699:H713)</f>
        <v>-201328937</v>
      </c>
    </row>
    <row r="715" spans="1:8" ht="15" outlineLevel="2">
      <c r="A715" s="3" t="s">
        <v>600</v>
      </c>
      <c r="B715" s="3" t="s">
        <v>5</v>
      </c>
      <c r="C715" s="3" t="s">
        <v>601</v>
      </c>
      <c r="D715" s="4">
        <v>125519573</v>
      </c>
      <c r="E715" s="4">
        <v>116961785</v>
      </c>
      <c r="F715" s="4">
        <v>103491666</v>
      </c>
      <c r="G715" s="4">
        <v>114606821</v>
      </c>
      <c r="H715" s="4">
        <v>115911785</v>
      </c>
    </row>
    <row r="716" spans="1:8" ht="15" outlineLevel="2">
      <c r="A716" s="3" t="s">
        <v>600</v>
      </c>
      <c r="B716" s="3" t="s">
        <v>5</v>
      </c>
      <c r="C716" s="3" t="s">
        <v>602</v>
      </c>
      <c r="D716" s="4">
        <v>433581</v>
      </c>
      <c r="E716" s="4">
        <v>406723</v>
      </c>
      <c r="F716" s="4">
        <v>406723</v>
      </c>
      <c r="G716" s="4">
        <v>406723</v>
      </c>
      <c r="H716" s="4">
        <v>406723</v>
      </c>
    </row>
    <row r="717" spans="1:8" ht="15" outlineLevel="2">
      <c r="A717" s="3" t="s">
        <v>600</v>
      </c>
      <c r="B717" s="3" t="s">
        <v>5</v>
      </c>
      <c r="C717" s="3" t="s">
        <v>21</v>
      </c>
      <c r="D717" s="4">
        <v>7016044</v>
      </c>
      <c r="E717" s="4">
        <v>6910804</v>
      </c>
      <c r="F717" s="4">
        <v>6910804</v>
      </c>
      <c r="G717" s="4">
        <v>6910804</v>
      </c>
      <c r="H717" s="4">
        <v>6910804</v>
      </c>
    </row>
    <row r="718" spans="1:8" ht="15" outlineLevel="2">
      <c r="A718" s="3" t="s">
        <v>600</v>
      </c>
      <c r="B718" s="3" t="s">
        <v>5</v>
      </c>
      <c r="C718" s="3" t="s">
        <v>603</v>
      </c>
      <c r="D718" s="4">
        <v>12000000</v>
      </c>
      <c r="E718" s="4">
        <v>11310000</v>
      </c>
      <c r="F718" s="4">
        <v>11310000</v>
      </c>
      <c r="G718" s="4">
        <v>11310000</v>
      </c>
      <c r="H718" s="4">
        <v>11310000</v>
      </c>
    </row>
    <row r="719" spans="1:8" ht="15.75" outlineLevel="1">
      <c r="A719" s="6" t="s">
        <v>1261</v>
      </c>
      <c r="B719" s="3"/>
      <c r="C719" s="3"/>
      <c r="D719" s="4">
        <f>SUBTOTAL(9,D715:D718)</f>
        <v>144969198</v>
      </c>
      <c r="E719" s="4">
        <f>SUBTOTAL(9,E715:E718)</f>
        <v>135589312</v>
      </c>
      <c r="F719" s="4">
        <f>SUBTOTAL(9,F715:F718)</f>
        <v>122119193</v>
      </c>
      <c r="G719" s="4">
        <f>SUBTOTAL(9,G715:G718)</f>
        <v>133234348</v>
      </c>
      <c r="H719" s="4">
        <f>SUBTOTAL(9,H715:H718)</f>
        <v>134539312</v>
      </c>
    </row>
    <row r="720" spans="1:8" ht="15" outlineLevel="2">
      <c r="A720" s="3" t="s">
        <v>605</v>
      </c>
      <c r="B720" s="3" t="s">
        <v>5</v>
      </c>
      <c r="C720" s="3" t="s">
        <v>601</v>
      </c>
      <c r="D720" s="4">
        <v>225082283</v>
      </c>
      <c r="E720" s="4">
        <v>211305623</v>
      </c>
      <c r="F720" s="4">
        <v>198907049</v>
      </c>
      <c r="G720" s="4">
        <v>207157049</v>
      </c>
      <c r="H720" s="4">
        <v>207699685</v>
      </c>
    </row>
    <row r="721" spans="1:8" ht="15" outlineLevel="2">
      <c r="A721" s="3" t="s">
        <v>605</v>
      </c>
      <c r="B721" s="3" t="s">
        <v>5</v>
      </c>
      <c r="C721" s="3" t="s">
        <v>21</v>
      </c>
      <c r="D721" s="4">
        <v>3092062</v>
      </c>
      <c r="E721" s="4">
        <v>3045682</v>
      </c>
      <c r="F721" s="4">
        <v>3045682</v>
      </c>
      <c r="G721" s="4">
        <v>3045682</v>
      </c>
      <c r="H721" s="4">
        <v>3045682</v>
      </c>
    </row>
    <row r="722" spans="1:8" ht="15" outlineLevel="2">
      <c r="A722" s="3" t="s">
        <v>605</v>
      </c>
      <c r="B722" s="3" t="s">
        <v>5</v>
      </c>
      <c r="C722" s="3" t="s">
        <v>606</v>
      </c>
      <c r="D722" s="4">
        <v>20394737</v>
      </c>
      <c r="E722" s="4">
        <v>19222040</v>
      </c>
      <c r="F722" s="4">
        <v>19222040</v>
      </c>
      <c r="G722" s="4">
        <v>19222040</v>
      </c>
      <c r="H722" s="4">
        <v>19072546</v>
      </c>
    </row>
    <row r="723" spans="1:8" ht="15" outlineLevel="2">
      <c r="A723" s="3" t="s">
        <v>605</v>
      </c>
      <c r="B723" s="3" t="s">
        <v>5</v>
      </c>
      <c r="C723" s="3" t="s">
        <v>607</v>
      </c>
      <c r="D723" s="4">
        <v>400000</v>
      </c>
      <c r="E723" s="4">
        <v>100000</v>
      </c>
      <c r="F723" s="4">
        <v>0</v>
      </c>
      <c r="G723" s="4">
        <v>0</v>
      </c>
      <c r="H723" s="4">
        <v>100000</v>
      </c>
    </row>
    <row r="724" spans="1:8" ht="15.75" outlineLevel="1">
      <c r="A724" s="6" t="s">
        <v>1269</v>
      </c>
      <c r="B724" s="3"/>
      <c r="C724" s="3"/>
      <c r="D724" s="4">
        <f>SUBTOTAL(9,D720:D723)</f>
        <v>248969082</v>
      </c>
      <c r="E724" s="4">
        <f>SUBTOTAL(9,E720:E723)</f>
        <v>233673345</v>
      </c>
      <c r="F724" s="4">
        <f>SUBTOTAL(9,F720:F723)</f>
        <v>221174771</v>
      </c>
      <c r="G724" s="4">
        <f>SUBTOTAL(9,G720:G723)</f>
        <v>229424771</v>
      </c>
      <c r="H724" s="4">
        <f>SUBTOTAL(9,H720:H723)</f>
        <v>229917913</v>
      </c>
    </row>
    <row r="725" spans="1:8" ht="15" outlineLevel="2">
      <c r="A725" s="3" t="s">
        <v>609</v>
      </c>
      <c r="B725" s="3" t="s">
        <v>119</v>
      </c>
      <c r="C725" s="3" t="s">
        <v>6</v>
      </c>
      <c r="D725" s="4">
        <v>10240361</v>
      </c>
      <c r="E725" s="4">
        <v>10240361</v>
      </c>
      <c r="F725" s="4">
        <v>10240361</v>
      </c>
      <c r="G725" s="4">
        <v>10240361</v>
      </c>
      <c r="H725" s="4">
        <v>10240361</v>
      </c>
    </row>
    <row r="726" spans="1:8" ht="15" outlineLevel="2">
      <c r="A726" s="3" t="s">
        <v>609</v>
      </c>
      <c r="B726" s="3" t="s">
        <v>119</v>
      </c>
      <c r="C726" s="3" t="s">
        <v>7</v>
      </c>
      <c r="D726" s="4">
        <v>4269747</v>
      </c>
      <c r="E726" s="4">
        <v>3819747</v>
      </c>
      <c r="F726" s="4">
        <v>3819747</v>
      </c>
      <c r="G726" s="4">
        <v>3819747</v>
      </c>
      <c r="H726" s="4">
        <v>3819747</v>
      </c>
    </row>
    <row r="727" spans="1:8" ht="15" outlineLevel="2">
      <c r="A727" s="3" t="s">
        <v>609</v>
      </c>
      <c r="B727" s="3" t="s">
        <v>119</v>
      </c>
      <c r="C727" s="3" t="s">
        <v>8</v>
      </c>
      <c r="D727" s="4">
        <v>41000</v>
      </c>
      <c r="E727" s="4">
        <v>41000</v>
      </c>
      <c r="F727" s="4">
        <v>41000</v>
      </c>
      <c r="G727" s="4">
        <v>41000</v>
      </c>
      <c r="H727" s="4">
        <v>41000</v>
      </c>
    </row>
    <row r="728" spans="1:8" ht="15" outlineLevel="2">
      <c r="A728" s="3" t="s">
        <v>609</v>
      </c>
      <c r="B728" s="3" t="s">
        <v>119</v>
      </c>
      <c r="C728" s="3" t="s">
        <v>63</v>
      </c>
      <c r="D728" s="4">
        <v>8192289</v>
      </c>
      <c r="E728" s="4">
        <v>8192289</v>
      </c>
      <c r="F728" s="4">
        <v>8192289</v>
      </c>
      <c r="G728" s="4">
        <v>8192289</v>
      </c>
      <c r="H728" s="4">
        <v>8192289</v>
      </c>
    </row>
    <row r="729" spans="1:8" ht="15" outlineLevel="2">
      <c r="A729" s="3" t="s">
        <v>609</v>
      </c>
      <c r="B729" s="3" t="s">
        <v>119</v>
      </c>
      <c r="C729" s="3" t="s">
        <v>82</v>
      </c>
      <c r="D729" s="4">
        <v>464028</v>
      </c>
      <c r="E729" s="4">
        <v>398322</v>
      </c>
      <c r="F729" s="4">
        <v>398322</v>
      </c>
      <c r="G729" s="4">
        <v>398322</v>
      </c>
      <c r="H729" s="4">
        <v>398322</v>
      </c>
    </row>
    <row r="730" spans="1:8" ht="15.75" outlineLevel="1">
      <c r="A730" s="6" t="s">
        <v>1273</v>
      </c>
      <c r="B730" s="3"/>
      <c r="C730" s="3"/>
      <c r="D730" s="4">
        <f>SUBTOTAL(9,D725:D729)</f>
        <v>23207425</v>
      </c>
      <c r="E730" s="4">
        <f>SUBTOTAL(9,E725:E729)</f>
        <v>22691719</v>
      </c>
      <c r="F730" s="4">
        <f>SUBTOTAL(9,F725:F729)</f>
        <v>22691719</v>
      </c>
      <c r="G730" s="4">
        <f>SUBTOTAL(9,G725:G729)</f>
        <v>22691719</v>
      </c>
      <c r="H730" s="4">
        <f>SUBTOTAL(9,H725:H729)</f>
        <v>22691719</v>
      </c>
    </row>
    <row r="731" spans="1:8" ht="15.75">
      <c r="A731" s="6" t="s">
        <v>610</v>
      </c>
      <c r="B731" s="3"/>
      <c r="C731" s="3"/>
      <c r="D731" s="4">
        <f>SUBTOTAL(9,D2:D729)</f>
        <v>20438256613</v>
      </c>
      <c r="E731" s="4">
        <f>SUBTOTAL(9,E2:E729)</f>
        <v>19897881425</v>
      </c>
      <c r="F731" s="4">
        <f>SUBTOTAL(9,F2:F729)</f>
        <v>19700656916</v>
      </c>
      <c r="G731" s="4">
        <f>SUBTOTAL(9,G2:G729)</f>
        <v>19741936269</v>
      </c>
      <c r="H731" s="4">
        <f>SUBTOTAL(9,H2:H729)</f>
        <v>19754536392</v>
      </c>
    </row>
  </sheetData>
  <pageMargins left="0.25" right="0.25" top="1" bottom="0.75" header="0.75" footer="0.3"/>
  <pageSetup fitToHeight="0" orientation="landscape" paperSize="9" scale="10" r:id="rId1"/>
  <headerFooter>
    <oddFooter>&amp;L&amp;"Book Antiqua,Regular"Office of Fiscal Analysis&amp;C&amp;"Book Antiqua,Regular"5/4/2016&amp;R&amp;"Book Antiqua,Regular"&amp;P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2016-05-04T12:47:19Z</dcterms:modified>
  <cp:category/>
  <cp:contentType/>
  <cp:contentStatus/>
</cp:coreProperties>
</file>